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llmann\Documents\"/>
    </mc:Choice>
  </mc:AlternateContent>
  <xr:revisionPtr revIDLastSave="0" documentId="13_ncr:1_{4B446427-F3B5-4F60-9784-5C36BF2767E8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Program" sheetId="5" r:id="rId1"/>
  </sheets>
  <definedNames>
    <definedName name="_xlnm._FilterDatabase" localSheetId="0" hidden="1">Program!$A$14:$I$191</definedName>
    <definedName name="_xlnm.Print_Area" localSheetId="0">Program!$A$1:$H$14</definedName>
    <definedName name="_xlnm.Print_Titles" localSheetId="0">Program!$14:$14</definedName>
    <definedName name="TERRAZZ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5" l="1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5" i="5"/>
</calcChain>
</file>

<file path=xl/sharedStrings.xml><?xml version="1.0" encoding="utf-8"?>
<sst xmlns="http://schemas.openxmlformats.org/spreadsheetml/2006/main" count="287" uniqueCount="287">
  <si>
    <t>Description</t>
  </si>
  <si>
    <t>Catalog #</t>
  </si>
  <si>
    <t>Mfg #</t>
  </si>
  <si>
    <t>Email Orders To:</t>
  </si>
  <si>
    <t>Fax:</t>
  </si>
  <si>
    <t>AGBYO</t>
  </si>
  <si>
    <t>Agapanthus 'Blue Yonder'</t>
  </si>
  <si>
    <t>AGSWO</t>
  </si>
  <si>
    <t>Agapanthus 'Stevie's Wonder'</t>
  </si>
  <si>
    <t>AGSCL</t>
  </si>
  <si>
    <t xml:space="preserve">Agapanthus 'Storm Cloud'         </t>
  </si>
  <si>
    <t>AGSUM</t>
  </si>
  <si>
    <t>Agapanthus 'Summer Skies'</t>
  </si>
  <si>
    <t>ASQSI</t>
  </si>
  <si>
    <t>Asarum splendens 'Quick Silver'</t>
  </si>
  <si>
    <t>BERRO</t>
  </si>
  <si>
    <t>BEIRO</t>
  </si>
  <si>
    <t>Begonia masoniana 'Iron Cross'</t>
  </si>
  <si>
    <t>BEOAL</t>
  </si>
  <si>
    <t>Begonia odorata 'Alba'</t>
  </si>
  <si>
    <t>BEPPA</t>
  </si>
  <si>
    <t>BEESC</t>
  </si>
  <si>
    <t>Begonia rex 'Escargot'</t>
  </si>
  <si>
    <t>BRDIS</t>
  </si>
  <si>
    <t>Breynia disticha 'Roseopicta'</t>
  </si>
  <si>
    <t>BRDIC</t>
  </si>
  <si>
    <t>Breynia disticha 'Snowbush'</t>
  </si>
  <si>
    <t>CAEGO</t>
  </si>
  <si>
    <t>Carex oshimensis 'Evergold'</t>
  </si>
  <si>
    <t>Carex plantaginea</t>
  </si>
  <si>
    <t>COBIK</t>
  </si>
  <si>
    <t>COPUP</t>
  </si>
  <si>
    <t>COBSA</t>
  </si>
  <si>
    <t>COEBG</t>
  </si>
  <si>
    <t>COGIM</t>
  </si>
  <si>
    <t>COMAX</t>
  </si>
  <si>
    <t>COBBL</t>
  </si>
  <si>
    <t>COSAN</t>
  </si>
  <si>
    <t>CYCIT</t>
  </si>
  <si>
    <t xml:space="preserve">Cymbopogon citratus      </t>
  </si>
  <si>
    <t>CYPAP</t>
  </si>
  <si>
    <t>Cyperus papyrus (Giant Egyptian)</t>
  </si>
  <si>
    <t>CYLTU</t>
  </si>
  <si>
    <t>Cyperus papyrus 'Dwarf Papyrus'</t>
  </si>
  <si>
    <t>DIFIW</t>
  </si>
  <si>
    <t>Dianthus gratianopolitanus 'Firewitch'</t>
  </si>
  <si>
    <t>Dianthus x allwoodii 'Frosty Fire'</t>
  </si>
  <si>
    <t>VFT</t>
  </si>
  <si>
    <t>VFTRED</t>
  </si>
  <si>
    <t>Dionaea muscipula 'Akai Ryu'</t>
  </si>
  <si>
    <t>VFTDEN</t>
  </si>
  <si>
    <t>Dionaea muscipula 'Dente'</t>
  </si>
  <si>
    <t>VFTKHE</t>
  </si>
  <si>
    <t>DRSPA</t>
  </si>
  <si>
    <t>ECHMO</t>
  </si>
  <si>
    <t>ECSFL</t>
  </si>
  <si>
    <t>ECSDO</t>
  </si>
  <si>
    <t>ECCPI</t>
  </si>
  <si>
    <t>ECKHI</t>
  </si>
  <si>
    <t>FAAUR</t>
  </si>
  <si>
    <t>Farfugium japonicum 'Aureomaculata'</t>
  </si>
  <si>
    <t>FACRI</t>
  </si>
  <si>
    <t>Farfugium japonicum 'Crispata'</t>
  </si>
  <si>
    <t>FAGIG</t>
  </si>
  <si>
    <t>Farfugium japonicum 'Gigantea'</t>
  </si>
  <si>
    <t>GETBL</t>
  </si>
  <si>
    <t>HEAMI</t>
  </si>
  <si>
    <t>Heuchera 'Amethyst Mist'</t>
  </si>
  <si>
    <t>Heuchera 'Plum Pudding'</t>
  </si>
  <si>
    <t>HOMIN</t>
  </si>
  <si>
    <t>Hosta fortunei 'Minuteman'</t>
  </si>
  <si>
    <t>HOPAT</t>
  </si>
  <si>
    <t>Hosta fortunei 'Patriot'</t>
  </si>
  <si>
    <t>LILDA</t>
  </si>
  <si>
    <t>Ophiopogon japonicus nigrescens 'Nana'</t>
  </si>
  <si>
    <t>OXRFR</t>
  </si>
  <si>
    <t>Oxalis regnellii 'Francis'</t>
  </si>
  <si>
    <t>PEDRU</t>
  </si>
  <si>
    <t>Pennisetum setaceum 'Dwarf Rubrum'</t>
  </si>
  <si>
    <t>Pennisetum setaceum 'Rubrum'</t>
  </si>
  <si>
    <t>PHBPI</t>
  </si>
  <si>
    <t>PHCCD</t>
  </si>
  <si>
    <t>PHCOT</t>
  </si>
  <si>
    <t>PHGLO</t>
  </si>
  <si>
    <t>RUEBG</t>
  </si>
  <si>
    <t>SAMAY</t>
  </si>
  <si>
    <t>Salvia nemorosa 'May Night'</t>
  </si>
  <si>
    <t>SCPMU</t>
  </si>
  <si>
    <t>SCSTB</t>
  </si>
  <si>
    <t>Schizachyrium scoparium 'The Blues'</t>
  </si>
  <si>
    <t>SEBPE</t>
  </si>
  <si>
    <t>SPBAK144</t>
  </si>
  <si>
    <t>Spartina bakerii (144 cp)</t>
  </si>
  <si>
    <t>Tradescantia 'Sweet Kate'</t>
  </si>
  <si>
    <t>WIAME</t>
  </si>
  <si>
    <t>Wisteria frutescens 'Amethyst Falls'</t>
  </si>
  <si>
    <t>314-506-4510</t>
  </si>
  <si>
    <t>85D15800</t>
  </si>
  <si>
    <t>85D15400</t>
  </si>
  <si>
    <t>85D15300</t>
  </si>
  <si>
    <t>Begonia Harmony's 'Red Robin'</t>
  </si>
  <si>
    <t>85D69200</t>
  </si>
  <si>
    <t>85D67200</t>
  </si>
  <si>
    <t>85D86000</t>
  </si>
  <si>
    <t>85D92600</t>
  </si>
  <si>
    <t>85D85100</t>
  </si>
  <si>
    <t>Begonia Harmony's 'Fire Woman'</t>
  </si>
  <si>
    <t>Farfugium japonicum 'Shishi Botan'</t>
  </si>
  <si>
    <t>Hosta 'Sum &amp; Substance'</t>
  </si>
  <si>
    <t>Liriope muscari 'Peedee Ingot'</t>
  </si>
  <si>
    <t>Lomandra longifolia</t>
  </si>
  <si>
    <t>Miscanthus sinensis 'Morning Light'</t>
  </si>
  <si>
    <t>Molinia caerulea ssp. arundinacea 'Skyracer'</t>
  </si>
  <si>
    <t>Muhlenbergia capillaris 'White Cloud'</t>
  </si>
  <si>
    <t>Carex elata 'Aurea' (Bowles Golden)</t>
  </si>
  <si>
    <t>Iris 'Kevin Matthews' (Fallen Hereos Series)</t>
  </si>
  <si>
    <t>Iris 'Rocky Hunt' (Fallen Hereos Series)</t>
  </si>
  <si>
    <t xml:space="preserve">Colocasia 'Bikini-tini' TropiCools tm </t>
  </si>
  <si>
    <t xml:space="preserve">Colocasia 'Painted Black' ppaf Gecko tm </t>
  </si>
  <si>
    <t xml:space="preserve">Colocasia 'Tea Party' ppaf </t>
  </si>
  <si>
    <t>85D16810</t>
  </si>
  <si>
    <t>85D16910</t>
  </si>
  <si>
    <t>85D10210</t>
  </si>
  <si>
    <t>85D17210</t>
  </si>
  <si>
    <t>85D17010</t>
  </si>
  <si>
    <t>85D17110</t>
  </si>
  <si>
    <t>85D68800</t>
  </si>
  <si>
    <t>85D67010</t>
  </si>
  <si>
    <t>85D67710</t>
  </si>
  <si>
    <t>85D68900</t>
  </si>
  <si>
    <t>85D69400</t>
  </si>
  <si>
    <t>85D29610</t>
  </si>
  <si>
    <t>85D85210</t>
  </si>
  <si>
    <t>85D85410</t>
  </si>
  <si>
    <t>85D31510</t>
  </si>
  <si>
    <t>85D31810</t>
  </si>
  <si>
    <t>85D36210</t>
  </si>
  <si>
    <t>85D37210</t>
  </si>
  <si>
    <t>85D39400</t>
  </si>
  <si>
    <t>85D37810</t>
  </si>
  <si>
    <t>85D38010</t>
  </si>
  <si>
    <t>85D38400</t>
  </si>
  <si>
    <t>85D12200</t>
  </si>
  <si>
    <t>ANKCO</t>
  </si>
  <si>
    <t>BEAEM</t>
  </si>
  <si>
    <t>BEFWO</t>
  </si>
  <si>
    <t>BEJHA</t>
  </si>
  <si>
    <t>85D14010</t>
  </si>
  <si>
    <t>CAKFO</t>
  </si>
  <si>
    <t>CABBU</t>
  </si>
  <si>
    <t>CAELA</t>
  </si>
  <si>
    <t>CAPEN</t>
  </si>
  <si>
    <t>CASHA</t>
  </si>
  <si>
    <t>CAPLA</t>
  </si>
  <si>
    <t>COBGO</t>
  </si>
  <si>
    <t>COTPA</t>
  </si>
  <si>
    <t>85D71010</t>
  </si>
  <si>
    <t>CYNQU</t>
  </si>
  <si>
    <t>DIFFI</t>
  </si>
  <si>
    <t>85D81520</t>
  </si>
  <si>
    <t>FASBO</t>
  </si>
  <si>
    <t>FAJGR</t>
  </si>
  <si>
    <t>HEALA</t>
  </si>
  <si>
    <t>HEBKN</t>
  </si>
  <si>
    <t>HEAWA</t>
  </si>
  <si>
    <t>HEKAL</t>
  </si>
  <si>
    <t>HEMYS</t>
  </si>
  <si>
    <t>HEVIV</t>
  </si>
  <si>
    <t>HEPLU</t>
  </si>
  <si>
    <t>85D06500</t>
  </si>
  <si>
    <t>85D07510</t>
  </si>
  <si>
    <t>HOSUM</t>
  </si>
  <si>
    <t>IRRED</t>
  </si>
  <si>
    <t>IRKMA</t>
  </si>
  <si>
    <t>IRRHU</t>
  </si>
  <si>
    <t>LIBMC</t>
  </si>
  <si>
    <t>LIPIN</t>
  </si>
  <si>
    <t>LOBTR</t>
  </si>
  <si>
    <t>LOLON</t>
  </si>
  <si>
    <t>LUDIS</t>
  </si>
  <si>
    <t>LUBLA</t>
  </si>
  <si>
    <t>MIMOR</t>
  </si>
  <si>
    <t>MOSKY</t>
  </si>
  <si>
    <t>MUWCL</t>
  </si>
  <si>
    <t>NESAN</t>
  </si>
  <si>
    <t>85D86910</t>
  </si>
  <si>
    <t>OXAEB</t>
  </si>
  <si>
    <t>85D73210</t>
  </si>
  <si>
    <t>RUAGR</t>
  </si>
  <si>
    <t>RUGLG</t>
  </si>
  <si>
    <t>SCBHE</t>
  </si>
  <si>
    <t>SCPAR</t>
  </si>
  <si>
    <t>SEODA</t>
  </si>
  <si>
    <t>TRSKA</t>
  </si>
  <si>
    <t>Begonia 'Joe Hayden'</t>
  </si>
  <si>
    <t xml:space="preserve">Begonia 'Plum Paisley' pp#27513 </t>
  </si>
  <si>
    <t>Calamagrostis x acutiflora 'Karl Foerster'</t>
  </si>
  <si>
    <t xml:space="preserve">Carex pensylvanica </t>
  </si>
  <si>
    <t>Carex pensylvanica 'Straw Hat' pp#29432</t>
  </si>
  <si>
    <t xml:space="preserve">Colocasia 'Black Goblet' ppaf </t>
  </si>
  <si>
    <t xml:space="preserve">Colocasia 'Black Ripple' pp#26151 </t>
  </si>
  <si>
    <t>Colocasia 'Sangria' Tropicools tm</t>
  </si>
  <si>
    <t>Cyperus papyrus 'Nile Queen'</t>
  </si>
  <si>
    <t xml:space="preserve">Echinacea Big Sky tm 'Solar Flare' pp#22133 </t>
  </si>
  <si>
    <t xml:space="preserve">Echinacea Big Sky tm 'Sundown pp#17659 </t>
  </si>
  <si>
    <t>Echinacea 'Crazy Pink' pp#21023</t>
  </si>
  <si>
    <t>Fatsia japonica (Green)</t>
  </si>
  <si>
    <t xml:space="preserve">Gentiana 'True Blue' pp# 20433 </t>
  </si>
  <si>
    <t>Iris 'Captain Jeff Bowen' (Fallen Heroes Series)</t>
  </si>
  <si>
    <t xml:space="preserve">Ligularia 'Last Dance' pp#20947 </t>
  </si>
  <si>
    <t xml:space="preserve">Lobelia cardinalis 'Black Truffle' pp#25687 </t>
  </si>
  <si>
    <t>Ludisa Discolor (Orchid)</t>
  </si>
  <si>
    <t>Ludisa Black (Orchid)</t>
  </si>
  <si>
    <t xml:space="preserve">Nepenthes sanguinea            </t>
  </si>
  <si>
    <t xml:space="preserve">Royalty </t>
  </si>
  <si>
    <t>Order Date:</t>
  </si>
  <si>
    <t>Ship Date:</t>
  </si>
  <si>
    <t>mhellmann@hummert.com</t>
  </si>
  <si>
    <t>Phone:</t>
  </si>
  <si>
    <t>314-506-4541</t>
  </si>
  <si>
    <t>85D67800</t>
  </si>
  <si>
    <t>85D69300</t>
  </si>
  <si>
    <t>COBBA</t>
  </si>
  <si>
    <t>85D29700</t>
  </si>
  <si>
    <t>85D85220</t>
  </si>
  <si>
    <t>85D31520</t>
  </si>
  <si>
    <t>85D31530</t>
  </si>
  <si>
    <t>85D93500</t>
  </si>
  <si>
    <t>THMAX</t>
  </si>
  <si>
    <t>Andropogon gerardii Cousin Karl ® 'Nondhwr'*U.S. Only*</t>
  </si>
  <si>
    <t>Begonia 'Autumn Embers' ppaf *U.S. Only*</t>
  </si>
  <si>
    <t>Carex laxiculmis 'HOBB' Bunny Blue ® *U.S. Only*</t>
  </si>
  <si>
    <t>Colocasia 'Black Sapphire' ppaf Gecko tm</t>
  </si>
  <si>
    <t xml:space="preserve">Colocasia 'Electric Blue' pp#26153 Gecko tm </t>
  </si>
  <si>
    <t xml:space="preserve">Colocasia 'Imperial Gigante' pp#26152 Gigantes tm </t>
  </si>
  <si>
    <t xml:space="preserve">Colocasia 'Maximus Gigante' pp#28001 Gigantes tm </t>
  </si>
  <si>
    <t>Cortaderia selloana 'Blue Bayou' pp#25937</t>
  </si>
  <si>
    <t>Dionaea muscipula (Venus Fly Trap)  *U.S. Only*</t>
  </si>
  <si>
    <t>Dionaea muscipula x 'King Henry'  *U.S. Only*</t>
  </si>
  <si>
    <t xml:space="preserve">Drosera spathulata         </t>
  </si>
  <si>
    <t xml:space="preserve">Echinacea Big Sky tm 'Harvest Moon' pp#17652 </t>
  </si>
  <si>
    <t>Echinacea purpurea 'Kims Knee High'</t>
  </si>
  <si>
    <t>Heuchera HEUREKA tm 'Amber Lady' ppaf *U.S. Only*</t>
  </si>
  <si>
    <t>Heuchera HEUREKA tm 'Black Knight' ppaf *U.S. Only*</t>
  </si>
  <si>
    <t xml:space="preserve">Heuchera Lucid Dreams tm 'Awakening' ppaf </t>
  </si>
  <si>
    <t xml:space="preserve">Heuchera Lucid Dreams tm 'Kaleidoscope'ppaf </t>
  </si>
  <si>
    <t xml:space="preserve">Heuchera Lucid Dreams tm 'Mysterious' ppaf </t>
  </si>
  <si>
    <t xml:space="preserve">Heuchera Lucid Dreams tm 'Vivid' ppaf </t>
  </si>
  <si>
    <t>Ligularia dentata 'Britt-Marie Crawford' pp#16113 *U.S. Only*</t>
  </si>
  <si>
    <t>Oxalis triangularis 'Ebony' Allure tm *U.S. Only*</t>
  </si>
  <si>
    <t xml:space="preserve">Phlox paniculata 'DITOFRA' Bubblegum Pink pp#21171 </t>
  </si>
  <si>
    <t>Phlox paniculata 'DITOMDRE' Coral Crème Drop pp#20907</t>
  </si>
  <si>
    <t>Phlox paniculata 'DITOMFAV' Cotton Candy pp#21369</t>
  </si>
  <si>
    <t xml:space="preserve">Phlox paniculata 'DITOMSUR' Grape Lollipop pp#21109 </t>
  </si>
  <si>
    <t xml:space="preserve">Rudbeckia 'American Gold Rush' pp#28498 </t>
  </si>
  <si>
    <t xml:space="preserve">Rudbeckia fulgida 'Early Bird Gold' pp#20286 </t>
  </si>
  <si>
    <t>Rudbeckia x 'Glitters Like Gold' pp#30933</t>
  </si>
  <si>
    <t>Schizachyrium scoparium 'MiniblueA' Blue Heaven pp#17310*U.S. Only*</t>
  </si>
  <si>
    <t xml:space="preserve">Schizachyrium scoparium 'Prairie Munchkin'pp#26335 </t>
  </si>
  <si>
    <t>Schizachyrium scoparium 'Nonwrr' Purple Arrow® *U.S. Only*</t>
  </si>
  <si>
    <t>Sedum Sunsparkler® 'Blue Pearl' *U.S. Only*</t>
  </si>
  <si>
    <t>Sedum 'Oriental Dancer' ® *U.S. Only*</t>
  </si>
  <si>
    <t>Ship To Name &amp; Address</t>
  </si>
  <si>
    <t>85D93200</t>
  </si>
  <si>
    <t>85D15600</t>
  </si>
  <si>
    <t>BESSK</t>
  </si>
  <si>
    <t>Begonia 'Summer Storm' PPAF- New!</t>
  </si>
  <si>
    <t>COPUM</t>
  </si>
  <si>
    <t>Cortaderia selloana 'pumila'- New!</t>
  </si>
  <si>
    <t>85D30000</t>
  </si>
  <si>
    <t>85D37500</t>
  </si>
  <si>
    <t>OPJNA</t>
  </si>
  <si>
    <t>85D93000</t>
  </si>
  <si>
    <t>RERUB</t>
  </si>
  <si>
    <t>85D39300</t>
  </si>
  <si>
    <t>85D39500</t>
  </si>
  <si>
    <t>85D93100</t>
  </si>
  <si>
    <t>Thysanolaena maxma</t>
  </si>
  <si>
    <t>85D87200</t>
  </si>
  <si>
    <t>Tray Count</t>
  </si>
  <si>
    <t>Price</t>
  </si>
  <si>
    <t>2022/2023 Program Prepared for :</t>
  </si>
  <si>
    <t>Quantity</t>
  </si>
  <si>
    <t>Row Total</t>
  </si>
  <si>
    <t>Tray  #</t>
  </si>
  <si>
    <t>Boxing and freight costs are extra and will be added when invoiced.</t>
  </si>
  <si>
    <t>Minimum order is two trays.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</si>
</sst>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_(* #,##0_);_(* \(#,##0\);_(* &quot;-&quot;??_);_(@_)"/>
    <numFmt numFmtId="167" formatCode="&quot;$&quot;#,##0.00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trike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165" fontId="4" fillId="0" borderId="0" xfId="0" applyNumberFormat="1" applyFont="1" applyAlignment="1" applyProtection="1"/>
    <xf numFmtId="0" fontId="4" fillId="0" borderId="0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4" fillId="0" borderId="1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 applyProtection="1"/>
    <xf numFmtId="164" fontId="5" fillId="0" borderId="0" xfId="0" applyNumberFormat="1" applyFont="1" applyFill="1" applyAlignment="1" applyProtection="1">
      <alignment horizontal="left"/>
    </xf>
    <xf numFmtId="164" fontId="5" fillId="2" borderId="0" xfId="0" applyNumberFormat="1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10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165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protection locked="0"/>
    </xf>
    <xf numFmtId="0" fontId="6" fillId="2" borderId="0" xfId="0" applyFont="1" applyFill="1" applyProtection="1">
      <protection locked="0"/>
    </xf>
    <xf numFmtId="0" fontId="12" fillId="2" borderId="0" xfId="11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wrapText="1"/>
    </xf>
    <xf numFmtId="165" fontId="13" fillId="3" borderId="0" xfId="0" applyNumberFormat="1" applyFont="1" applyFill="1" applyBorder="1" applyAlignment="1" applyProtection="1">
      <alignment horizontal="center" wrapText="1"/>
    </xf>
    <xf numFmtId="0" fontId="14" fillId="0" borderId="12" xfId="0" applyFont="1" applyBorder="1"/>
    <xf numFmtId="0" fontId="15" fillId="0" borderId="12" xfId="0" applyFont="1" applyBorder="1" applyAlignment="1" applyProtection="1">
      <alignment horizontal="center"/>
    </xf>
    <xf numFmtId="0" fontId="16" fillId="0" borderId="12" xfId="0" applyFont="1" applyBorder="1" applyAlignment="1" applyProtection="1"/>
    <xf numFmtId="0" fontId="14" fillId="0" borderId="12" xfId="2" applyFont="1" applyFill="1" applyBorder="1" applyAlignment="1">
      <alignment vertical="center"/>
    </xf>
    <xf numFmtId="165" fontId="14" fillId="0" borderId="12" xfId="0" applyNumberFormat="1" applyFont="1" applyFill="1" applyBorder="1" applyAlignment="1">
      <alignment vertical="center"/>
    </xf>
    <xf numFmtId="166" fontId="15" fillId="0" borderId="12" xfId="13" applyNumberFormat="1" applyFont="1" applyBorder="1" applyAlignment="1" applyProtection="1"/>
    <xf numFmtId="167" fontId="14" fillId="0" borderId="12" xfId="2" applyNumberFormat="1" applyFont="1" applyFill="1" applyBorder="1" applyAlignment="1">
      <alignment vertical="center"/>
    </xf>
    <xf numFmtId="0" fontId="16" fillId="0" borderId="12" xfId="0" applyFont="1" applyBorder="1" applyAlignment="1" applyProtection="1">
      <alignment horizontal="left"/>
      <protection locked="0"/>
    </xf>
    <xf numFmtId="165" fontId="16" fillId="0" borderId="12" xfId="0" applyNumberFormat="1" applyFont="1" applyBorder="1" applyAlignment="1" applyProtection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center"/>
    </xf>
    <xf numFmtId="165" fontId="14" fillId="0" borderId="12" xfId="2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/>
    </xf>
    <xf numFmtId="165" fontId="14" fillId="0" borderId="12" xfId="2" applyNumberFormat="1" applyFont="1" applyFill="1" applyBorder="1" applyAlignment="1">
      <alignment vertical="center" wrapText="1"/>
    </xf>
    <xf numFmtId="0" fontId="17" fillId="0" borderId="12" xfId="2" applyFont="1" applyFill="1" applyBorder="1" applyAlignment="1">
      <alignment vertical="center"/>
    </xf>
    <xf numFmtId="165" fontId="17" fillId="0" borderId="12" xfId="2" applyNumberFormat="1" applyFont="1" applyFill="1" applyBorder="1" applyAlignment="1">
      <alignment vertical="center" wrapText="1"/>
    </xf>
    <xf numFmtId="0" fontId="16" fillId="0" borderId="12" xfId="0" applyFont="1" applyFill="1" applyBorder="1" applyAlignment="1" applyProtection="1">
      <protection locked="0"/>
    </xf>
    <xf numFmtId="165" fontId="17" fillId="0" borderId="12" xfId="2" applyNumberFormat="1" applyFont="1" applyFill="1" applyBorder="1" applyAlignment="1">
      <alignment vertical="center"/>
    </xf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wrapText="1"/>
    </xf>
    <xf numFmtId="43" fontId="15" fillId="0" borderId="0" xfId="13" applyFont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  <protection locked="0"/>
    </xf>
    <xf numFmtId="165" fontId="16" fillId="0" borderId="0" xfId="0" applyNumberFormat="1" applyFont="1" applyFill="1" applyBorder="1" applyAlignment="1" applyProtection="1"/>
    <xf numFmtId="43" fontId="15" fillId="0" borderId="0" xfId="13" applyFont="1" applyBorder="1" applyAlignment="1" applyProtection="1">
      <alignment horizontal="center"/>
    </xf>
    <xf numFmtId="44" fontId="16" fillId="0" borderId="0" xfId="12" applyFont="1" applyFill="1" applyBorder="1" applyAlignment="1" applyProtection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</cellXfs>
  <cellStyles count="14">
    <cellStyle name=" 3]_x000d__x000a_Zoomed=1_x000d__x000a_Row=0_x000d__x000a_Column=0_x000d__x000a_Height=300_x000d__x000a_Width=300_x000d__x000a_FontName=細明體_x000d__x000a_FontStyle=0_x000d__x000a_FontSize=9_x000d__x000a_PrtFontName=Co" xfId="6" xr:uid="{00000000-0005-0000-0000-000000000000}"/>
    <cellStyle name="Comma" xfId="13" builtinId="3"/>
    <cellStyle name="Comma 5" xfId="8" xr:uid="{00000000-0005-0000-0000-000001000000}"/>
    <cellStyle name="Currency" xfId="12" builtinId="4"/>
    <cellStyle name="Currency 3" xfId="3" xr:uid="{00000000-0005-0000-0000-000002000000}"/>
    <cellStyle name="Hyperlink" xfId="11" builtinId="8"/>
    <cellStyle name="Normal" xfId="0" builtinId="0"/>
    <cellStyle name="Normal 2" xfId="2" xr:uid="{00000000-0005-0000-0000-000005000000}"/>
    <cellStyle name="Normal 2 3" xfId="5" xr:uid="{00000000-0005-0000-0000-000006000000}"/>
    <cellStyle name="Normal 2 7" xfId="9" xr:uid="{00000000-0005-0000-0000-000007000000}"/>
    <cellStyle name="Normal 3" xfId="1" xr:uid="{00000000-0005-0000-0000-000008000000}"/>
    <cellStyle name="Normal 3 2" xfId="4" xr:uid="{00000000-0005-0000-0000-000009000000}"/>
    <cellStyle name="Normal 4" xfId="10" xr:uid="{00000000-0005-0000-0000-00000A000000}"/>
    <cellStyle name="Normal 5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692152</xdr:colOff>
      <xdr:row>0</xdr:row>
      <xdr:rowOff>123826</xdr:rowOff>
    </xdr:from>
    <xdr:to>
      <xdr:col>4</xdr:col>
      <xdr:colOff>214047</xdr:colOff>
      <xdr:row>5</xdr:row>
      <xdr:rowOff>161925</xdr:rowOff>
    </xdr:to>
    <xdr:pic>
      <xdr:nvPicPr>
        <xdr:cNvPr id="8" name="Picture 7" descr="HUMMERT LOGO PURPLE.bmp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2" y="123826"/>
          <a:ext cx="3836720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43827</xdr:colOff>
      <xdr:row>8</xdr:row>
      <xdr:rowOff>9525</xdr:rowOff>
    </xdr:from>
    <xdr:to>
      <xdr:col>2</xdr:col>
      <xdr:colOff>3448051</xdr:colOff>
      <xdr:row>12</xdr:row>
      <xdr:rowOff>206261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077" y="1276350"/>
          <a:ext cx="3404224" cy="103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ellmann@humme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9"/>
  <sheetViews>
    <sheetView showZeros="0" tabSelected="1" zoomScaleNormal="100" workbookViewId="0">
      <pane ySplit="14" topLeftCell="A97" activePane="bottomLeft" state="frozen"/>
      <selection pane="bottomLeft" activeCell="L104" sqref="L104"/>
    </sheetView>
  </sheetViews>
  <sheetFormatPr defaultColWidth="9.140625" defaultRowHeight="12.75" x14ac:dyDescent="0.2"/>
  <cols>
    <col min="1" max="1" width="14" style="2" bestFit="1" customWidth="1"/>
    <col min="2" max="2" width="16" style="2" customWidth="1"/>
    <col min="3" max="3" width="56.140625" style="2" customWidth="1"/>
    <col min="4" max="4" width="8.5703125" style="4" customWidth="1"/>
    <col min="5" max="5" width="9.42578125" style="3" customWidth="1"/>
    <col min="6" max="6" width="12.7109375" style="3" customWidth="1"/>
    <col min="7" max="7" width="9.5703125" style="3" customWidth="1"/>
    <col min="8" max="8" width="9.85546875" style="2" customWidth="1"/>
    <col min="9" max="9" width="11.7109375" style="5" customWidth="1"/>
    <col min="10" max="16384" width="9.140625" style="2"/>
  </cols>
  <sheetData>
    <row r="1" spans="1:17" ht="15" x14ac:dyDescent="0.25">
      <c r="A1" s="31" t="s">
        <v>3</v>
      </c>
      <c r="B1" s="32" t="s">
        <v>217</v>
      </c>
      <c r="D1" s="3"/>
      <c r="F1" s="73" t="s">
        <v>262</v>
      </c>
      <c r="G1" s="74"/>
      <c r="H1" s="74"/>
      <c r="I1" s="75"/>
    </row>
    <row r="2" spans="1:17" x14ac:dyDescent="0.2">
      <c r="A2" s="33" t="s">
        <v>4</v>
      </c>
      <c r="B2" s="34" t="s">
        <v>96</v>
      </c>
      <c r="D2" s="3"/>
      <c r="F2" s="76"/>
      <c r="G2" s="77"/>
      <c r="H2" s="77"/>
      <c r="I2" s="78"/>
    </row>
    <row r="3" spans="1:17" x14ac:dyDescent="0.2">
      <c r="A3" s="34" t="s">
        <v>218</v>
      </c>
      <c r="B3" s="34" t="s">
        <v>219</v>
      </c>
      <c r="D3" s="3"/>
      <c r="F3" s="76"/>
      <c r="G3" s="77"/>
      <c r="H3" s="77"/>
      <c r="I3" s="78"/>
    </row>
    <row r="4" spans="1:17" x14ac:dyDescent="0.2">
      <c r="F4" s="76"/>
      <c r="G4" s="77"/>
      <c r="H4" s="77"/>
      <c r="I4" s="78"/>
    </row>
    <row r="5" spans="1:17" ht="13.5" thickBot="1" x14ac:dyDescent="0.25">
      <c r="F5" s="79"/>
      <c r="G5" s="80"/>
      <c r="H5" s="80"/>
      <c r="I5" s="81"/>
    </row>
    <row r="6" spans="1:17" ht="14.25" customHeight="1" x14ac:dyDescent="0.2">
      <c r="H6" s="11"/>
    </row>
    <row r="7" spans="1:17" hidden="1" x14ac:dyDescent="0.2">
      <c r="H7" s="6"/>
    </row>
    <row r="8" spans="1:17" ht="18.75" x14ac:dyDescent="0.3">
      <c r="A8" s="16" t="s">
        <v>215</v>
      </c>
      <c r="B8" s="15"/>
      <c r="C8" s="7" t="s">
        <v>281</v>
      </c>
    </row>
    <row r="9" spans="1:17" ht="18.75" x14ac:dyDescent="0.3">
      <c r="A9" s="16" t="s">
        <v>216</v>
      </c>
      <c r="B9" s="15"/>
      <c r="C9" s="8"/>
    </row>
    <row r="10" spans="1:17" ht="18.75" x14ac:dyDescent="0.3">
      <c r="A10" s="13"/>
      <c r="B10" s="14"/>
      <c r="C10" s="8"/>
      <c r="D10" s="72" t="s">
        <v>285</v>
      </c>
    </row>
    <row r="11" spans="1:17" ht="15" x14ac:dyDescent="0.25">
      <c r="D11" s="72" t="s">
        <v>286</v>
      </c>
    </row>
    <row r="12" spans="1:17" ht="13.5" customHeight="1" x14ac:dyDescent="0.2"/>
    <row r="13" spans="1:17" ht="21" customHeight="1" x14ac:dyDescent="0.2">
      <c r="A13" s="9"/>
      <c r="B13" s="10"/>
      <c r="E13" s="35"/>
      <c r="F13" s="35"/>
      <c r="G13" s="35"/>
      <c r="H13" s="9"/>
    </row>
    <row r="14" spans="1:17" s="1" customFormat="1" ht="15.75" x14ac:dyDescent="0.25">
      <c r="A14" s="36" t="s">
        <v>2</v>
      </c>
      <c r="B14" s="36" t="s">
        <v>1</v>
      </c>
      <c r="C14" s="37" t="s">
        <v>0</v>
      </c>
      <c r="D14" s="36" t="s">
        <v>284</v>
      </c>
      <c r="E14" s="36" t="s">
        <v>214</v>
      </c>
      <c r="F14" s="36" t="s">
        <v>279</v>
      </c>
      <c r="G14" s="38" t="s">
        <v>280</v>
      </c>
      <c r="H14" s="39" t="s">
        <v>282</v>
      </c>
      <c r="I14" s="40" t="s">
        <v>283</v>
      </c>
    </row>
    <row r="15" spans="1:17" s="20" customFormat="1" ht="15.75" x14ac:dyDescent="0.25">
      <c r="A15" s="41" t="s">
        <v>5</v>
      </c>
      <c r="B15" s="42" t="s">
        <v>120</v>
      </c>
      <c r="C15" s="43" t="s">
        <v>6</v>
      </c>
      <c r="D15" s="44">
        <v>72</v>
      </c>
      <c r="E15" s="45"/>
      <c r="F15" s="46">
        <v>72</v>
      </c>
      <c r="G15" s="47">
        <v>1.9736842105263157</v>
      </c>
      <c r="H15" s="48"/>
      <c r="I15" s="49">
        <f>(E15+G15)*H15</f>
        <v>0</v>
      </c>
      <c r="Q15" s="23"/>
    </row>
    <row r="16" spans="1:17" s="20" customFormat="1" ht="15.75" x14ac:dyDescent="0.25">
      <c r="A16" s="41" t="s">
        <v>7</v>
      </c>
      <c r="B16" s="42" t="s">
        <v>121</v>
      </c>
      <c r="C16" s="43" t="s">
        <v>8</v>
      </c>
      <c r="D16" s="44">
        <v>72</v>
      </c>
      <c r="E16" s="45"/>
      <c r="F16" s="46">
        <v>72</v>
      </c>
      <c r="G16" s="47">
        <v>1.9736842105263157</v>
      </c>
      <c r="H16" s="48"/>
      <c r="I16" s="49">
        <f t="shared" ref="I16:I79" si="0">(E16+G16)*H16</f>
        <v>0</v>
      </c>
      <c r="Q16" s="23"/>
    </row>
    <row r="17" spans="1:17" s="20" customFormat="1" ht="15.75" x14ac:dyDescent="0.25">
      <c r="A17" s="41" t="s">
        <v>9</v>
      </c>
      <c r="B17" s="42" t="s">
        <v>122</v>
      </c>
      <c r="C17" s="43" t="s">
        <v>10</v>
      </c>
      <c r="D17" s="44">
        <v>72</v>
      </c>
      <c r="E17" s="45"/>
      <c r="F17" s="46">
        <v>72</v>
      </c>
      <c r="G17" s="47">
        <v>1.9736842105263157</v>
      </c>
      <c r="H17" s="48"/>
      <c r="I17" s="49"/>
      <c r="Q17" s="23"/>
    </row>
    <row r="18" spans="1:17" s="20" customFormat="1" ht="15.75" x14ac:dyDescent="0.25">
      <c r="A18" s="41" t="s">
        <v>11</v>
      </c>
      <c r="B18" s="42" t="s">
        <v>123</v>
      </c>
      <c r="C18" s="43" t="s">
        <v>12</v>
      </c>
      <c r="D18" s="44">
        <v>72</v>
      </c>
      <c r="E18" s="45"/>
      <c r="F18" s="46">
        <v>72</v>
      </c>
      <c r="G18" s="47">
        <v>1.9736842105263157</v>
      </c>
      <c r="H18" s="48"/>
      <c r="I18" s="49">
        <f t="shared" si="0"/>
        <v>0</v>
      </c>
      <c r="Q18" s="23"/>
    </row>
    <row r="19" spans="1:17" s="20" customFormat="1" ht="15.75" x14ac:dyDescent="0.25">
      <c r="A19" s="41" t="s">
        <v>143</v>
      </c>
      <c r="B19" s="42"/>
      <c r="C19" s="43" t="s">
        <v>229</v>
      </c>
      <c r="D19" s="44">
        <v>72</v>
      </c>
      <c r="E19" s="45">
        <v>0.28000000000000003</v>
      </c>
      <c r="F19" s="46">
        <v>72</v>
      </c>
      <c r="G19" s="47">
        <v>1.6447368421052631</v>
      </c>
      <c r="H19" s="48"/>
      <c r="I19" s="49">
        <f t="shared" si="0"/>
        <v>0</v>
      </c>
      <c r="Q19" s="23"/>
    </row>
    <row r="20" spans="1:17" s="20" customFormat="1" ht="15.75" x14ac:dyDescent="0.25">
      <c r="A20" s="41" t="s">
        <v>13</v>
      </c>
      <c r="B20" s="42"/>
      <c r="C20" s="43" t="s">
        <v>14</v>
      </c>
      <c r="D20" s="44">
        <v>72</v>
      </c>
      <c r="E20" s="45">
        <v>0.2</v>
      </c>
      <c r="F20" s="46">
        <v>72</v>
      </c>
      <c r="G20" s="47">
        <v>2.3026315789473686</v>
      </c>
      <c r="H20" s="48"/>
      <c r="I20" s="49">
        <f t="shared" si="0"/>
        <v>0</v>
      </c>
      <c r="Q20" s="23"/>
    </row>
    <row r="21" spans="1:17" s="20" customFormat="1" ht="15.75" x14ac:dyDescent="0.25">
      <c r="A21" s="41" t="s">
        <v>144</v>
      </c>
      <c r="B21" s="42"/>
      <c r="C21" s="43" t="s">
        <v>230</v>
      </c>
      <c r="D21" s="44">
        <v>72</v>
      </c>
      <c r="E21" s="45">
        <v>0.1</v>
      </c>
      <c r="F21" s="46">
        <v>72</v>
      </c>
      <c r="G21" s="47">
        <v>1.4473684210526316</v>
      </c>
      <c r="H21" s="48"/>
      <c r="I21" s="49">
        <f t="shared" si="0"/>
        <v>0</v>
      </c>
      <c r="Q21" s="23"/>
    </row>
    <row r="22" spans="1:17" s="20" customFormat="1" ht="15.75" x14ac:dyDescent="0.25">
      <c r="A22" s="41" t="s">
        <v>146</v>
      </c>
      <c r="B22" s="42" t="s">
        <v>147</v>
      </c>
      <c r="C22" s="43" t="s">
        <v>194</v>
      </c>
      <c r="D22" s="44">
        <v>72</v>
      </c>
      <c r="E22" s="45"/>
      <c r="F22" s="46">
        <v>72</v>
      </c>
      <c r="G22" s="47">
        <v>1.4473684210526316</v>
      </c>
      <c r="H22" s="48"/>
      <c r="I22" s="49">
        <f t="shared" si="0"/>
        <v>0</v>
      </c>
      <c r="Q22" s="23"/>
    </row>
    <row r="23" spans="1:17" s="20" customFormat="1" ht="15.75" x14ac:dyDescent="0.25">
      <c r="A23" s="41" t="s">
        <v>145</v>
      </c>
      <c r="B23" s="42" t="s">
        <v>263</v>
      </c>
      <c r="C23" s="43" t="s">
        <v>106</v>
      </c>
      <c r="D23" s="44">
        <v>72</v>
      </c>
      <c r="E23" s="45"/>
      <c r="F23" s="46">
        <v>72</v>
      </c>
      <c r="G23" s="47">
        <v>1.4473684210526316</v>
      </c>
      <c r="H23" s="48"/>
      <c r="I23" s="49">
        <f t="shared" si="0"/>
        <v>0</v>
      </c>
      <c r="Q23" s="23"/>
    </row>
    <row r="24" spans="1:17" s="23" customFormat="1" ht="15.75" x14ac:dyDescent="0.25">
      <c r="A24" s="50" t="s">
        <v>15</v>
      </c>
      <c r="B24" s="51" t="s">
        <v>264</v>
      </c>
      <c r="C24" s="44" t="s">
        <v>100</v>
      </c>
      <c r="D24" s="44">
        <v>72</v>
      </c>
      <c r="E24" s="45"/>
      <c r="F24" s="46">
        <v>72</v>
      </c>
      <c r="G24" s="47">
        <v>1.4473684210526316</v>
      </c>
      <c r="H24" s="52"/>
      <c r="I24" s="49">
        <f t="shared" si="0"/>
        <v>0</v>
      </c>
    </row>
    <row r="25" spans="1:17" s="23" customFormat="1" ht="15.75" x14ac:dyDescent="0.25">
      <c r="A25" s="50" t="s">
        <v>16</v>
      </c>
      <c r="B25" s="51"/>
      <c r="C25" s="44" t="s">
        <v>17</v>
      </c>
      <c r="D25" s="44">
        <v>72</v>
      </c>
      <c r="E25" s="45"/>
      <c r="F25" s="46">
        <v>72</v>
      </c>
      <c r="G25" s="47">
        <v>1.4473684210526316</v>
      </c>
      <c r="H25" s="52"/>
      <c r="I25" s="49">
        <f t="shared" si="0"/>
        <v>0</v>
      </c>
    </row>
    <row r="26" spans="1:17" s="23" customFormat="1" ht="15.75" x14ac:dyDescent="0.25">
      <c r="A26" s="50" t="s">
        <v>18</v>
      </c>
      <c r="B26" s="53" t="s">
        <v>98</v>
      </c>
      <c r="C26" s="44" t="s">
        <v>19</v>
      </c>
      <c r="D26" s="44">
        <v>72</v>
      </c>
      <c r="E26" s="45"/>
      <c r="F26" s="46">
        <v>72</v>
      </c>
      <c r="G26" s="47">
        <v>1.1842105263157894</v>
      </c>
      <c r="H26" s="52"/>
      <c r="I26" s="49">
        <f t="shared" si="0"/>
        <v>0</v>
      </c>
    </row>
    <row r="27" spans="1:17" s="23" customFormat="1" ht="15.75" x14ac:dyDescent="0.25">
      <c r="A27" s="50" t="s">
        <v>20</v>
      </c>
      <c r="B27" s="51" t="s">
        <v>99</v>
      </c>
      <c r="C27" s="44" t="s">
        <v>195</v>
      </c>
      <c r="D27" s="44">
        <v>72</v>
      </c>
      <c r="E27" s="54">
        <v>0.15</v>
      </c>
      <c r="F27" s="46">
        <v>72</v>
      </c>
      <c r="G27" s="47">
        <v>1.4473684210526316</v>
      </c>
      <c r="H27" s="52"/>
      <c r="I27" s="49">
        <f t="shared" si="0"/>
        <v>0</v>
      </c>
    </row>
    <row r="28" spans="1:17" s="23" customFormat="1" ht="15.75" x14ac:dyDescent="0.25">
      <c r="A28" s="50" t="s">
        <v>21</v>
      </c>
      <c r="B28" s="51" t="s">
        <v>97</v>
      </c>
      <c r="C28" s="55" t="s">
        <v>22</v>
      </c>
      <c r="D28" s="44">
        <v>72</v>
      </c>
      <c r="E28" s="54"/>
      <c r="F28" s="46">
        <v>72</v>
      </c>
      <c r="G28" s="47">
        <v>1.4473684210526316</v>
      </c>
      <c r="H28" s="52"/>
      <c r="I28" s="49">
        <f t="shared" si="0"/>
        <v>0</v>
      </c>
    </row>
    <row r="29" spans="1:17" s="23" customFormat="1" ht="15.75" x14ac:dyDescent="0.25">
      <c r="A29" s="50" t="s">
        <v>265</v>
      </c>
      <c r="B29" s="51"/>
      <c r="C29" s="44" t="s">
        <v>266</v>
      </c>
      <c r="D29" s="44">
        <v>72</v>
      </c>
      <c r="E29" s="54">
        <v>0.25</v>
      </c>
      <c r="F29" s="46">
        <v>72</v>
      </c>
      <c r="G29" s="47">
        <v>1.4473684210526316</v>
      </c>
      <c r="H29" s="52"/>
      <c r="I29" s="49">
        <f t="shared" si="0"/>
        <v>0</v>
      </c>
    </row>
    <row r="30" spans="1:17" s="23" customFormat="1" ht="15.75" x14ac:dyDescent="0.25">
      <c r="A30" s="50" t="s">
        <v>23</v>
      </c>
      <c r="B30" s="51" t="s">
        <v>124</v>
      </c>
      <c r="C30" s="44" t="s">
        <v>24</v>
      </c>
      <c r="D30" s="44">
        <v>72</v>
      </c>
      <c r="E30" s="54"/>
      <c r="F30" s="46">
        <v>72</v>
      </c>
      <c r="G30" s="47">
        <v>1.1842105263157894</v>
      </c>
      <c r="H30" s="52"/>
      <c r="I30" s="49">
        <f t="shared" si="0"/>
        <v>0</v>
      </c>
    </row>
    <row r="31" spans="1:17" s="23" customFormat="1" ht="15.75" x14ac:dyDescent="0.25">
      <c r="A31" s="50" t="s">
        <v>25</v>
      </c>
      <c r="B31" s="53" t="s">
        <v>125</v>
      </c>
      <c r="C31" s="44" t="s">
        <v>26</v>
      </c>
      <c r="D31" s="44">
        <v>72</v>
      </c>
      <c r="E31" s="45"/>
      <c r="F31" s="46">
        <v>72</v>
      </c>
      <c r="G31" s="47">
        <v>0.92105263157894735</v>
      </c>
      <c r="H31" s="52"/>
      <c r="I31" s="49">
        <f t="shared" si="0"/>
        <v>0</v>
      </c>
    </row>
    <row r="32" spans="1:17" s="23" customFormat="1" ht="15.75" x14ac:dyDescent="0.25">
      <c r="A32" s="50" t="s">
        <v>148</v>
      </c>
      <c r="B32" s="53"/>
      <c r="C32" s="44" t="s">
        <v>196</v>
      </c>
      <c r="D32" s="44">
        <v>72</v>
      </c>
      <c r="E32" s="54"/>
      <c r="F32" s="46">
        <v>72</v>
      </c>
      <c r="G32" s="47">
        <v>1.7763157894736843</v>
      </c>
      <c r="H32" s="52"/>
      <c r="I32" s="49">
        <f t="shared" si="0"/>
        <v>0</v>
      </c>
    </row>
    <row r="33" spans="1:9" s="23" customFormat="1" ht="15.75" x14ac:dyDescent="0.25">
      <c r="A33" s="50" t="s">
        <v>149</v>
      </c>
      <c r="B33" s="53"/>
      <c r="C33" s="44" t="s">
        <v>231</v>
      </c>
      <c r="D33" s="44">
        <v>72</v>
      </c>
      <c r="E33" s="54">
        <v>0.15</v>
      </c>
      <c r="F33" s="46">
        <v>72</v>
      </c>
      <c r="G33" s="47">
        <v>1.25</v>
      </c>
      <c r="H33" s="52"/>
      <c r="I33" s="49">
        <f t="shared" si="0"/>
        <v>0</v>
      </c>
    </row>
    <row r="34" spans="1:9" s="23" customFormat="1" ht="15.75" x14ac:dyDescent="0.25">
      <c r="A34" s="50" t="s">
        <v>150</v>
      </c>
      <c r="B34" s="53"/>
      <c r="C34" s="44" t="s">
        <v>114</v>
      </c>
      <c r="D34" s="44">
        <v>72</v>
      </c>
      <c r="E34" s="54"/>
      <c r="F34" s="46">
        <v>72</v>
      </c>
      <c r="G34" s="47">
        <v>1.7763157894736843</v>
      </c>
      <c r="H34" s="52"/>
      <c r="I34" s="49">
        <f t="shared" si="0"/>
        <v>0</v>
      </c>
    </row>
    <row r="35" spans="1:9" s="23" customFormat="1" ht="15.75" x14ac:dyDescent="0.25">
      <c r="A35" s="50" t="s">
        <v>27</v>
      </c>
      <c r="B35" s="53"/>
      <c r="C35" s="44" t="s">
        <v>28</v>
      </c>
      <c r="D35" s="44">
        <v>72</v>
      </c>
      <c r="E35" s="54"/>
      <c r="F35" s="46">
        <v>72</v>
      </c>
      <c r="G35" s="47">
        <v>1.9078947368421051</v>
      </c>
      <c r="H35" s="52"/>
      <c r="I35" s="49">
        <f t="shared" si="0"/>
        <v>0</v>
      </c>
    </row>
    <row r="36" spans="1:9" s="23" customFormat="1" ht="15.75" x14ac:dyDescent="0.25">
      <c r="A36" s="50" t="s">
        <v>151</v>
      </c>
      <c r="B36" s="53"/>
      <c r="C36" s="44" t="s">
        <v>197</v>
      </c>
      <c r="D36" s="44">
        <v>72</v>
      </c>
      <c r="E36" s="54"/>
      <c r="F36" s="46">
        <v>72</v>
      </c>
      <c r="G36" s="47">
        <v>1.5789473684210527</v>
      </c>
      <c r="H36" s="52"/>
      <c r="I36" s="49">
        <f t="shared" si="0"/>
        <v>0</v>
      </c>
    </row>
    <row r="37" spans="1:9" s="23" customFormat="1" ht="15.75" x14ac:dyDescent="0.25">
      <c r="A37" s="50" t="s">
        <v>152</v>
      </c>
      <c r="B37" s="53"/>
      <c r="C37" s="44" t="s">
        <v>198</v>
      </c>
      <c r="D37" s="44">
        <v>72</v>
      </c>
      <c r="E37" s="54">
        <v>0.15</v>
      </c>
      <c r="F37" s="46">
        <v>72</v>
      </c>
      <c r="G37" s="47">
        <v>1.6447368421052631</v>
      </c>
      <c r="H37" s="52"/>
      <c r="I37" s="49">
        <f t="shared" si="0"/>
        <v>0</v>
      </c>
    </row>
    <row r="38" spans="1:9" s="23" customFormat="1" ht="15.75" x14ac:dyDescent="0.25">
      <c r="A38" s="50" t="s">
        <v>153</v>
      </c>
      <c r="B38" s="53"/>
      <c r="C38" s="44" t="s">
        <v>29</v>
      </c>
      <c r="D38" s="44">
        <v>72</v>
      </c>
      <c r="E38" s="54"/>
      <c r="F38" s="46">
        <v>72</v>
      </c>
      <c r="G38" s="47">
        <v>1.5789473684210527</v>
      </c>
      <c r="H38" s="52"/>
      <c r="I38" s="49">
        <f t="shared" si="0"/>
        <v>0</v>
      </c>
    </row>
    <row r="39" spans="1:9" s="23" customFormat="1" ht="15.75" x14ac:dyDescent="0.25">
      <c r="A39" s="50" t="s">
        <v>30</v>
      </c>
      <c r="B39" s="53" t="s">
        <v>127</v>
      </c>
      <c r="C39" s="44" t="s">
        <v>117</v>
      </c>
      <c r="D39" s="44">
        <v>72</v>
      </c>
      <c r="E39" s="54">
        <v>0.35</v>
      </c>
      <c r="F39" s="46">
        <v>72</v>
      </c>
      <c r="G39" s="47">
        <v>2.3026315789473686</v>
      </c>
      <c r="H39" s="52"/>
      <c r="I39" s="49">
        <f t="shared" si="0"/>
        <v>0</v>
      </c>
    </row>
    <row r="40" spans="1:9" s="23" customFormat="1" ht="15.75" x14ac:dyDescent="0.25">
      <c r="A40" s="50" t="s">
        <v>154</v>
      </c>
      <c r="B40" s="53"/>
      <c r="C40" s="44" t="s">
        <v>199</v>
      </c>
      <c r="D40" s="44">
        <v>72</v>
      </c>
      <c r="E40" s="54">
        <v>0.35</v>
      </c>
      <c r="F40" s="46">
        <v>72</v>
      </c>
      <c r="G40" s="47">
        <v>2.3026315789473686</v>
      </c>
      <c r="H40" s="52"/>
      <c r="I40" s="49">
        <f t="shared" si="0"/>
        <v>0</v>
      </c>
    </row>
    <row r="41" spans="1:9" s="23" customFormat="1" ht="15.75" x14ac:dyDescent="0.25">
      <c r="A41" s="50" t="s">
        <v>31</v>
      </c>
      <c r="B41" s="51" t="s">
        <v>101</v>
      </c>
      <c r="C41" s="44" t="s">
        <v>200</v>
      </c>
      <c r="D41" s="44">
        <v>72</v>
      </c>
      <c r="E41" s="54">
        <v>0.35</v>
      </c>
      <c r="F41" s="46">
        <v>72</v>
      </c>
      <c r="G41" s="47">
        <v>2.3026315789473686</v>
      </c>
      <c r="H41" s="52"/>
      <c r="I41" s="49">
        <f t="shared" si="0"/>
        <v>0</v>
      </c>
    </row>
    <row r="42" spans="1:9" s="23" customFormat="1" ht="15.75" x14ac:dyDescent="0.25">
      <c r="A42" s="56" t="s">
        <v>32</v>
      </c>
      <c r="B42" s="51" t="s">
        <v>128</v>
      </c>
      <c r="C42" s="44" t="s">
        <v>232</v>
      </c>
      <c r="D42" s="44">
        <v>72</v>
      </c>
      <c r="E42" s="54">
        <v>0.35</v>
      </c>
      <c r="F42" s="46">
        <v>72</v>
      </c>
      <c r="G42" s="47">
        <v>2.3026315789473686</v>
      </c>
      <c r="H42" s="52"/>
      <c r="I42" s="49">
        <f t="shared" si="0"/>
        <v>0</v>
      </c>
    </row>
    <row r="43" spans="1:9" s="23" customFormat="1" ht="15.75" x14ac:dyDescent="0.25">
      <c r="A43" s="50" t="s">
        <v>33</v>
      </c>
      <c r="B43" s="53" t="s">
        <v>220</v>
      </c>
      <c r="C43" s="44" t="s">
        <v>233</v>
      </c>
      <c r="D43" s="44">
        <v>72</v>
      </c>
      <c r="E43" s="54">
        <v>0.35</v>
      </c>
      <c r="F43" s="46">
        <v>72</v>
      </c>
      <c r="G43" s="47">
        <v>2.3026315789473686</v>
      </c>
      <c r="H43" s="52"/>
      <c r="I43" s="49">
        <f t="shared" si="0"/>
        <v>0</v>
      </c>
    </row>
    <row r="44" spans="1:9" s="23" customFormat="1" ht="15.75" x14ac:dyDescent="0.25">
      <c r="A44" s="50" t="s">
        <v>34</v>
      </c>
      <c r="B44" s="51" t="s">
        <v>126</v>
      </c>
      <c r="C44" s="44" t="s">
        <v>234</v>
      </c>
      <c r="D44" s="44">
        <v>72</v>
      </c>
      <c r="E44" s="54">
        <v>0.35</v>
      </c>
      <c r="F44" s="46">
        <v>72</v>
      </c>
      <c r="G44" s="47">
        <v>2.3026315789473686</v>
      </c>
      <c r="H44" s="52"/>
      <c r="I44" s="49">
        <f t="shared" si="0"/>
        <v>0</v>
      </c>
    </row>
    <row r="45" spans="1:9" s="23" customFormat="1" ht="15.75" x14ac:dyDescent="0.25">
      <c r="A45" s="50" t="s">
        <v>35</v>
      </c>
      <c r="B45" s="51" t="s">
        <v>129</v>
      </c>
      <c r="C45" s="55" t="s">
        <v>235</v>
      </c>
      <c r="D45" s="44">
        <v>72</v>
      </c>
      <c r="E45" s="57">
        <v>0.35</v>
      </c>
      <c r="F45" s="46">
        <v>72</v>
      </c>
      <c r="G45" s="47">
        <v>2.3026315789473686</v>
      </c>
      <c r="H45" s="52"/>
      <c r="I45" s="49">
        <f t="shared" si="0"/>
        <v>0</v>
      </c>
    </row>
    <row r="46" spans="1:9" s="23" customFormat="1" ht="15.75" x14ac:dyDescent="0.25">
      <c r="A46" s="50" t="s">
        <v>36</v>
      </c>
      <c r="B46" s="53" t="s">
        <v>221</v>
      </c>
      <c r="C46" s="55" t="s">
        <v>118</v>
      </c>
      <c r="D46" s="44">
        <v>72</v>
      </c>
      <c r="E46" s="54">
        <v>0.35</v>
      </c>
      <c r="F46" s="46">
        <v>72</v>
      </c>
      <c r="G46" s="47">
        <v>2.3026315789473686</v>
      </c>
      <c r="H46" s="52"/>
      <c r="I46" s="49">
        <f t="shared" si="0"/>
        <v>0</v>
      </c>
    </row>
    <row r="47" spans="1:9" s="23" customFormat="1" ht="15.75" x14ac:dyDescent="0.25">
      <c r="A47" s="56" t="s">
        <v>37</v>
      </c>
      <c r="B47" s="53" t="s">
        <v>102</v>
      </c>
      <c r="C47" s="44" t="s">
        <v>201</v>
      </c>
      <c r="D47" s="44">
        <v>72</v>
      </c>
      <c r="E47" s="54">
        <v>0.35</v>
      </c>
      <c r="F47" s="46">
        <v>72</v>
      </c>
      <c r="G47" s="47">
        <v>2.3026315789473686</v>
      </c>
      <c r="H47" s="52"/>
      <c r="I47" s="49">
        <f t="shared" si="0"/>
        <v>0</v>
      </c>
    </row>
    <row r="48" spans="1:9" s="23" customFormat="1" ht="15.75" x14ac:dyDescent="0.25">
      <c r="A48" s="50" t="s">
        <v>155</v>
      </c>
      <c r="B48" s="53" t="s">
        <v>130</v>
      </c>
      <c r="C48" s="44" t="s">
        <v>119</v>
      </c>
      <c r="D48" s="44">
        <v>72</v>
      </c>
      <c r="E48" s="45">
        <v>0.35</v>
      </c>
      <c r="F48" s="46">
        <v>72</v>
      </c>
      <c r="G48" s="47">
        <v>2.3026315789473686</v>
      </c>
      <c r="H48" s="52"/>
      <c r="I48" s="49">
        <f t="shared" si="0"/>
        <v>0</v>
      </c>
    </row>
    <row r="49" spans="1:9" s="23" customFormat="1" ht="15.75" x14ac:dyDescent="0.25">
      <c r="A49" s="50" t="s">
        <v>222</v>
      </c>
      <c r="B49" s="51"/>
      <c r="C49" s="44" t="s">
        <v>236</v>
      </c>
      <c r="D49" s="44">
        <v>72</v>
      </c>
      <c r="E49" s="45">
        <v>0.35</v>
      </c>
      <c r="F49" s="46">
        <v>72</v>
      </c>
      <c r="G49" s="47">
        <v>2.6315789473684212</v>
      </c>
      <c r="H49" s="52"/>
      <c r="I49" s="49">
        <f t="shared" si="0"/>
        <v>0</v>
      </c>
    </row>
    <row r="50" spans="1:9" s="23" customFormat="1" ht="15.75" x14ac:dyDescent="0.25">
      <c r="A50" s="50" t="s">
        <v>267</v>
      </c>
      <c r="B50" s="53"/>
      <c r="C50" s="44" t="s">
        <v>268</v>
      </c>
      <c r="D50" s="44">
        <v>72</v>
      </c>
      <c r="E50" s="57"/>
      <c r="F50" s="46">
        <v>72</v>
      </c>
      <c r="G50" s="47">
        <v>2.6315789473684212</v>
      </c>
      <c r="H50" s="52"/>
      <c r="I50" s="49">
        <f t="shared" si="0"/>
        <v>0</v>
      </c>
    </row>
    <row r="51" spans="1:9" s="23" customFormat="1" ht="15.75" x14ac:dyDescent="0.25">
      <c r="A51" s="50" t="s">
        <v>38</v>
      </c>
      <c r="B51" s="53"/>
      <c r="C51" s="55" t="s">
        <v>39</v>
      </c>
      <c r="D51" s="44">
        <v>72</v>
      </c>
      <c r="E51" s="54"/>
      <c r="F51" s="46">
        <v>72</v>
      </c>
      <c r="G51" s="47">
        <v>1.1842105263157894</v>
      </c>
      <c r="H51" s="52"/>
      <c r="I51" s="49">
        <f t="shared" si="0"/>
        <v>0</v>
      </c>
    </row>
    <row r="52" spans="1:9" s="23" customFormat="1" ht="15.75" x14ac:dyDescent="0.25">
      <c r="A52" s="50" t="s">
        <v>40</v>
      </c>
      <c r="B52" s="53"/>
      <c r="C52" s="44" t="s">
        <v>41</v>
      </c>
      <c r="D52" s="44">
        <v>72</v>
      </c>
      <c r="E52" s="54"/>
      <c r="F52" s="46">
        <v>72</v>
      </c>
      <c r="G52" s="47">
        <v>1.7763157894736843</v>
      </c>
      <c r="H52" s="52"/>
      <c r="I52" s="49">
        <f t="shared" si="0"/>
        <v>0</v>
      </c>
    </row>
    <row r="53" spans="1:9" s="23" customFormat="1" ht="15.75" x14ac:dyDescent="0.25">
      <c r="A53" s="50" t="s">
        <v>42</v>
      </c>
      <c r="B53" s="51" t="s">
        <v>156</v>
      </c>
      <c r="C53" s="44" t="s">
        <v>43</v>
      </c>
      <c r="D53" s="44">
        <v>72</v>
      </c>
      <c r="E53" s="54"/>
      <c r="F53" s="46">
        <v>72</v>
      </c>
      <c r="G53" s="47">
        <v>1.7763157894736843</v>
      </c>
      <c r="H53" s="52"/>
      <c r="I53" s="49">
        <f t="shared" si="0"/>
        <v>0</v>
      </c>
    </row>
    <row r="54" spans="1:9" s="23" customFormat="1" ht="15.75" x14ac:dyDescent="0.25">
      <c r="A54" s="50" t="s">
        <v>157</v>
      </c>
      <c r="B54" s="51"/>
      <c r="C54" s="44" t="s">
        <v>202</v>
      </c>
      <c r="D54" s="55">
        <v>72</v>
      </c>
      <c r="E54" s="45"/>
      <c r="F54" s="46">
        <v>72</v>
      </c>
      <c r="G54" s="47">
        <v>1.7763157894736843</v>
      </c>
      <c r="H54" s="52"/>
      <c r="I54" s="49">
        <f t="shared" si="0"/>
        <v>0</v>
      </c>
    </row>
    <row r="55" spans="1:9" s="23" customFormat="1" ht="15.75" x14ac:dyDescent="0.25">
      <c r="A55" s="50" t="s">
        <v>44</v>
      </c>
      <c r="B55" s="51" t="s">
        <v>131</v>
      </c>
      <c r="C55" s="44" t="s">
        <v>45</v>
      </c>
      <c r="D55" s="44">
        <v>72</v>
      </c>
      <c r="E55" s="54"/>
      <c r="F55" s="46">
        <v>72</v>
      </c>
      <c r="G55" s="47">
        <v>0.98684210526315785</v>
      </c>
      <c r="H55" s="52"/>
      <c r="I55" s="49">
        <f t="shared" si="0"/>
        <v>0</v>
      </c>
    </row>
    <row r="56" spans="1:9" s="23" customFormat="1" ht="15.75" x14ac:dyDescent="0.25">
      <c r="A56" s="50" t="s">
        <v>158</v>
      </c>
      <c r="B56" s="53" t="s">
        <v>223</v>
      </c>
      <c r="C56" s="44" t="s">
        <v>46</v>
      </c>
      <c r="D56" s="44">
        <v>72</v>
      </c>
      <c r="E56" s="54"/>
      <c r="F56" s="46">
        <v>72</v>
      </c>
      <c r="G56" s="47">
        <v>0.98684210526315785</v>
      </c>
      <c r="H56" s="52"/>
      <c r="I56" s="49">
        <f t="shared" si="0"/>
        <v>0</v>
      </c>
    </row>
    <row r="57" spans="1:9" s="23" customFormat="1" ht="15.75" x14ac:dyDescent="0.25">
      <c r="A57" s="50" t="s">
        <v>47</v>
      </c>
      <c r="B57" s="53" t="s">
        <v>224</v>
      </c>
      <c r="C57" s="44" t="s">
        <v>237</v>
      </c>
      <c r="D57" s="44">
        <v>72</v>
      </c>
      <c r="E57" s="54"/>
      <c r="F57" s="46">
        <v>72</v>
      </c>
      <c r="G57" s="47">
        <v>2.5</v>
      </c>
      <c r="H57" s="52"/>
      <c r="I57" s="49">
        <f t="shared" si="0"/>
        <v>0</v>
      </c>
    </row>
    <row r="58" spans="1:9" s="23" customFormat="1" ht="15.75" x14ac:dyDescent="0.25">
      <c r="A58" s="50" t="s">
        <v>48</v>
      </c>
      <c r="B58" s="51" t="s">
        <v>105</v>
      </c>
      <c r="C58" s="44" t="s">
        <v>49</v>
      </c>
      <c r="D58" s="44">
        <v>72</v>
      </c>
      <c r="E58" s="54"/>
      <c r="F58" s="46">
        <v>72</v>
      </c>
      <c r="G58" s="47">
        <v>2.5</v>
      </c>
      <c r="H58" s="52"/>
      <c r="I58" s="49">
        <f t="shared" si="0"/>
        <v>0</v>
      </c>
    </row>
    <row r="59" spans="1:9" s="23" customFormat="1" ht="15.75" x14ac:dyDescent="0.25">
      <c r="A59" s="50" t="s">
        <v>50</v>
      </c>
      <c r="B59" s="51" t="s">
        <v>132</v>
      </c>
      <c r="C59" s="44" t="s">
        <v>51</v>
      </c>
      <c r="D59" s="44">
        <v>72</v>
      </c>
      <c r="E59" s="54"/>
      <c r="F59" s="46">
        <v>72</v>
      </c>
      <c r="G59" s="47">
        <v>2.5</v>
      </c>
      <c r="H59" s="52"/>
      <c r="I59" s="49">
        <f t="shared" si="0"/>
        <v>0</v>
      </c>
    </row>
    <row r="60" spans="1:9" s="23" customFormat="1" ht="15.75" x14ac:dyDescent="0.25">
      <c r="A60" s="50" t="s">
        <v>52</v>
      </c>
      <c r="B60" s="51" t="s">
        <v>133</v>
      </c>
      <c r="C60" s="44" t="s">
        <v>238</v>
      </c>
      <c r="D60" s="44">
        <v>72</v>
      </c>
      <c r="E60" s="54"/>
      <c r="F60" s="46">
        <v>72</v>
      </c>
      <c r="G60" s="47">
        <v>2.5</v>
      </c>
      <c r="H60" s="52"/>
      <c r="I60" s="49">
        <f t="shared" si="0"/>
        <v>0</v>
      </c>
    </row>
    <row r="61" spans="1:9" s="23" customFormat="1" ht="15.75" x14ac:dyDescent="0.25">
      <c r="A61" s="50" t="s">
        <v>53</v>
      </c>
      <c r="B61" s="51" t="s">
        <v>103</v>
      </c>
      <c r="C61" s="44" t="s">
        <v>239</v>
      </c>
      <c r="D61" s="44">
        <v>72</v>
      </c>
      <c r="E61" s="54"/>
      <c r="F61" s="46">
        <v>72</v>
      </c>
      <c r="G61" s="47">
        <v>1.7763157894736843</v>
      </c>
      <c r="H61" s="52"/>
      <c r="I61" s="49">
        <f t="shared" si="0"/>
        <v>0</v>
      </c>
    </row>
    <row r="62" spans="1:9" s="23" customFormat="1" ht="15.75" x14ac:dyDescent="0.25">
      <c r="A62" s="50" t="s">
        <v>54</v>
      </c>
      <c r="B62" s="51" t="s">
        <v>159</v>
      </c>
      <c r="C62" s="44" t="s">
        <v>240</v>
      </c>
      <c r="D62" s="44">
        <v>72</v>
      </c>
      <c r="E62" s="54">
        <v>0.15</v>
      </c>
      <c r="F62" s="46">
        <v>72</v>
      </c>
      <c r="G62" s="47">
        <v>2.3026315789473686</v>
      </c>
      <c r="H62" s="52"/>
      <c r="I62" s="49">
        <f t="shared" si="0"/>
        <v>0</v>
      </c>
    </row>
    <row r="63" spans="1:9" s="23" customFormat="1" ht="15.75" x14ac:dyDescent="0.25">
      <c r="A63" s="50" t="s">
        <v>55</v>
      </c>
      <c r="B63" s="51"/>
      <c r="C63" s="44" t="s">
        <v>203</v>
      </c>
      <c r="D63" s="44">
        <v>72</v>
      </c>
      <c r="E63" s="54">
        <v>0.25</v>
      </c>
      <c r="F63" s="46">
        <v>72</v>
      </c>
      <c r="G63" s="47">
        <v>2.3026315789473686</v>
      </c>
      <c r="H63" s="52"/>
      <c r="I63" s="49">
        <f t="shared" si="0"/>
        <v>0</v>
      </c>
    </row>
    <row r="64" spans="1:9" s="23" customFormat="1" ht="15.75" x14ac:dyDescent="0.25">
      <c r="A64" s="50" t="s">
        <v>56</v>
      </c>
      <c r="B64" s="51"/>
      <c r="C64" s="44" t="s">
        <v>204</v>
      </c>
      <c r="D64" s="44">
        <v>72</v>
      </c>
      <c r="E64" s="54">
        <v>0.15</v>
      </c>
      <c r="F64" s="46">
        <v>72</v>
      </c>
      <c r="G64" s="47">
        <v>2.3026315789473686</v>
      </c>
      <c r="H64" s="52"/>
      <c r="I64" s="49">
        <f t="shared" si="0"/>
        <v>0</v>
      </c>
    </row>
    <row r="65" spans="1:9" s="23" customFormat="1" ht="15.75" x14ac:dyDescent="0.25">
      <c r="A65" s="50" t="s">
        <v>57</v>
      </c>
      <c r="B65" s="51" t="s">
        <v>104</v>
      </c>
      <c r="C65" s="44" t="s">
        <v>205</v>
      </c>
      <c r="D65" s="44">
        <v>72</v>
      </c>
      <c r="E65" s="54">
        <v>0.15</v>
      </c>
      <c r="F65" s="46">
        <v>72</v>
      </c>
      <c r="G65" s="47">
        <v>2.3026315789473686</v>
      </c>
      <c r="H65" s="52"/>
      <c r="I65" s="49">
        <f t="shared" si="0"/>
        <v>0</v>
      </c>
    </row>
    <row r="66" spans="1:9" s="23" customFormat="1" ht="15.75" x14ac:dyDescent="0.25">
      <c r="A66" s="50" t="s">
        <v>58</v>
      </c>
      <c r="B66" s="51"/>
      <c r="C66" s="44" t="s">
        <v>241</v>
      </c>
      <c r="D66" s="44">
        <v>72</v>
      </c>
      <c r="E66" s="54"/>
      <c r="F66" s="46">
        <v>72</v>
      </c>
      <c r="G66" s="47">
        <v>2.3026315789473686</v>
      </c>
      <c r="H66" s="52"/>
      <c r="I66" s="49">
        <f t="shared" si="0"/>
        <v>0</v>
      </c>
    </row>
    <row r="67" spans="1:9" s="23" customFormat="1" ht="15.75" x14ac:dyDescent="0.25">
      <c r="A67" s="50" t="s">
        <v>59</v>
      </c>
      <c r="B67" s="51"/>
      <c r="C67" s="44" t="s">
        <v>60</v>
      </c>
      <c r="D67" s="44">
        <v>72</v>
      </c>
      <c r="E67" s="54"/>
      <c r="F67" s="46">
        <v>72</v>
      </c>
      <c r="G67" s="47">
        <v>2.3026315789473686</v>
      </c>
      <c r="H67" s="52"/>
      <c r="I67" s="49">
        <f t="shared" si="0"/>
        <v>0</v>
      </c>
    </row>
    <row r="68" spans="1:9" s="23" customFormat="1" ht="15.75" x14ac:dyDescent="0.25">
      <c r="A68" s="50" t="s">
        <v>61</v>
      </c>
      <c r="B68" s="53"/>
      <c r="C68" s="44" t="s">
        <v>62</v>
      </c>
      <c r="D68" s="44">
        <v>72</v>
      </c>
      <c r="E68" s="54"/>
      <c r="F68" s="46">
        <v>72</v>
      </c>
      <c r="G68" s="47">
        <v>2.3026315789473686</v>
      </c>
      <c r="H68" s="52"/>
      <c r="I68" s="49">
        <f t="shared" si="0"/>
        <v>0</v>
      </c>
    </row>
    <row r="69" spans="1:9" s="23" customFormat="1" ht="15.75" x14ac:dyDescent="0.25">
      <c r="A69" s="50" t="s">
        <v>63</v>
      </c>
      <c r="B69" s="53"/>
      <c r="C69" s="44" t="s">
        <v>64</v>
      </c>
      <c r="D69" s="44">
        <v>72</v>
      </c>
      <c r="E69" s="54"/>
      <c r="F69" s="46">
        <v>72</v>
      </c>
      <c r="G69" s="47">
        <v>2.3026315789473686</v>
      </c>
      <c r="H69" s="52"/>
      <c r="I69" s="49">
        <f t="shared" si="0"/>
        <v>0</v>
      </c>
    </row>
    <row r="70" spans="1:9" s="23" customFormat="1" ht="15.75" x14ac:dyDescent="0.25">
      <c r="A70" s="50" t="s">
        <v>160</v>
      </c>
      <c r="B70" s="53"/>
      <c r="C70" s="44" t="s">
        <v>107</v>
      </c>
      <c r="D70" s="44">
        <v>72</v>
      </c>
      <c r="E70" s="54"/>
      <c r="F70" s="46">
        <v>72</v>
      </c>
      <c r="G70" s="47">
        <v>2.3026315789473686</v>
      </c>
      <c r="H70" s="52"/>
      <c r="I70" s="49">
        <f t="shared" si="0"/>
        <v>0</v>
      </c>
    </row>
    <row r="71" spans="1:9" s="23" customFormat="1" ht="15.75" x14ac:dyDescent="0.25">
      <c r="A71" s="50" t="s">
        <v>161</v>
      </c>
      <c r="B71" s="53"/>
      <c r="C71" s="44" t="s">
        <v>206</v>
      </c>
      <c r="D71" s="44">
        <v>72</v>
      </c>
      <c r="E71" s="54"/>
      <c r="F71" s="46">
        <v>72</v>
      </c>
      <c r="G71" s="47">
        <v>2.3026315789473686</v>
      </c>
      <c r="H71" s="52"/>
      <c r="I71" s="49">
        <f t="shared" si="0"/>
        <v>0</v>
      </c>
    </row>
    <row r="72" spans="1:9" s="23" customFormat="1" ht="15.75" x14ac:dyDescent="0.25">
      <c r="A72" s="50" t="s">
        <v>65</v>
      </c>
      <c r="B72" s="51" t="s">
        <v>269</v>
      </c>
      <c r="C72" s="55" t="s">
        <v>207</v>
      </c>
      <c r="D72" s="44">
        <v>72</v>
      </c>
      <c r="E72" s="54">
        <v>0.25</v>
      </c>
      <c r="F72" s="46">
        <v>72</v>
      </c>
      <c r="G72" s="47">
        <v>1.3157894736842106</v>
      </c>
      <c r="H72" s="52"/>
      <c r="I72" s="49">
        <f t="shared" si="0"/>
        <v>0</v>
      </c>
    </row>
    <row r="73" spans="1:9" s="23" customFormat="1" ht="15.75" x14ac:dyDescent="0.25">
      <c r="A73" s="50" t="s">
        <v>66</v>
      </c>
      <c r="B73" s="53" t="s">
        <v>134</v>
      </c>
      <c r="C73" s="44" t="s">
        <v>67</v>
      </c>
      <c r="D73" s="44">
        <v>72</v>
      </c>
      <c r="E73" s="57"/>
      <c r="F73" s="46">
        <v>72</v>
      </c>
      <c r="G73" s="47">
        <v>1.7763157894736843</v>
      </c>
      <c r="H73" s="52"/>
      <c r="I73" s="49">
        <f t="shared" si="0"/>
        <v>0</v>
      </c>
    </row>
    <row r="74" spans="1:9" s="23" customFormat="1" ht="15.75" x14ac:dyDescent="0.25">
      <c r="A74" s="50" t="s">
        <v>162</v>
      </c>
      <c r="B74" s="53"/>
      <c r="C74" s="44" t="s">
        <v>242</v>
      </c>
      <c r="D74" s="58">
        <v>72</v>
      </c>
      <c r="E74" s="59">
        <v>0.15</v>
      </c>
      <c r="F74" s="46">
        <v>72</v>
      </c>
      <c r="G74" s="47">
        <v>1.7763157894736843</v>
      </c>
      <c r="H74" s="52"/>
      <c r="I74" s="49">
        <f t="shared" si="0"/>
        <v>0</v>
      </c>
    </row>
    <row r="75" spans="1:9" s="23" customFormat="1" ht="15.75" x14ac:dyDescent="0.25">
      <c r="A75" s="50" t="s">
        <v>163</v>
      </c>
      <c r="B75" s="53" t="s">
        <v>225</v>
      </c>
      <c r="C75" s="44" t="s">
        <v>243</v>
      </c>
      <c r="D75" s="55">
        <v>72</v>
      </c>
      <c r="E75" s="45">
        <v>0.15</v>
      </c>
      <c r="F75" s="46">
        <v>72</v>
      </c>
      <c r="G75" s="47">
        <v>1.7763157894736843</v>
      </c>
      <c r="H75" s="52"/>
      <c r="I75" s="49">
        <f t="shared" si="0"/>
        <v>0</v>
      </c>
    </row>
    <row r="76" spans="1:9" s="23" customFormat="1" ht="15.75" x14ac:dyDescent="0.25">
      <c r="A76" s="50" t="s">
        <v>164</v>
      </c>
      <c r="B76" s="53"/>
      <c r="C76" s="44" t="s">
        <v>244</v>
      </c>
      <c r="D76" s="44">
        <v>72</v>
      </c>
      <c r="E76" s="57">
        <v>0.18</v>
      </c>
      <c r="F76" s="46">
        <v>72</v>
      </c>
      <c r="G76" s="47">
        <v>1.7763157894736843</v>
      </c>
      <c r="H76" s="52"/>
      <c r="I76" s="49">
        <f t="shared" si="0"/>
        <v>0</v>
      </c>
    </row>
    <row r="77" spans="1:9" s="23" customFormat="1" ht="15.75" x14ac:dyDescent="0.25">
      <c r="A77" s="50" t="s">
        <v>165</v>
      </c>
      <c r="B77" s="53" t="s">
        <v>226</v>
      </c>
      <c r="C77" s="44" t="s">
        <v>245</v>
      </c>
      <c r="D77" s="44">
        <v>72</v>
      </c>
      <c r="E77" s="57">
        <v>0.18</v>
      </c>
      <c r="F77" s="46">
        <v>72</v>
      </c>
      <c r="G77" s="47">
        <v>1.7763157894736843</v>
      </c>
      <c r="H77" s="52"/>
      <c r="I77" s="49">
        <f t="shared" si="0"/>
        <v>0</v>
      </c>
    </row>
    <row r="78" spans="1:9" s="23" customFormat="1" ht="15.75" x14ac:dyDescent="0.25">
      <c r="A78" s="50" t="s">
        <v>166</v>
      </c>
      <c r="B78" s="53"/>
      <c r="C78" s="44" t="s">
        <v>246</v>
      </c>
      <c r="D78" s="44">
        <v>72</v>
      </c>
      <c r="E78" s="54">
        <v>0.18</v>
      </c>
      <c r="F78" s="46">
        <v>72</v>
      </c>
      <c r="G78" s="47">
        <v>1.7763157894736843</v>
      </c>
      <c r="H78" s="52"/>
      <c r="I78" s="49">
        <f t="shared" si="0"/>
        <v>0</v>
      </c>
    </row>
    <row r="79" spans="1:9" s="23" customFormat="1" ht="15.75" x14ac:dyDescent="0.25">
      <c r="A79" s="50" t="s">
        <v>167</v>
      </c>
      <c r="B79" s="51"/>
      <c r="C79" s="44" t="s">
        <v>247</v>
      </c>
      <c r="D79" s="44">
        <v>72</v>
      </c>
      <c r="E79" s="54">
        <v>0.18</v>
      </c>
      <c r="F79" s="46">
        <v>72</v>
      </c>
      <c r="G79" s="47">
        <v>1.7763157894736843</v>
      </c>
      <c r="H79" s="52"/>
      <c r="I79" s="49">
        <f t="shared" si="0"/>
        <v>0</v>
      </c>
    </row>
    <row r="80" spans="1:9" s="23" customFormat="1" ht="15.75" x14ac:dyDescent="0.25">
      <c r="A80" s="50" t="s">
        <v>168</v>
      </c>
      <c r="B80" s="51" t="s">
        <v>135</v>
      </c>
      <c r="C80" s="44" t="s">
        <v>68</v>
      </c>
      <c r="D80" s="44">
        <v>72</v>
      </c>
      <c r="E80" s="54"/>
      <c r="F80" s="46">
        <v>72</v>
      </c>
      <c r="G80" s="47">
        <v>1.7763157894736843</v>
      </c>
      <c r="H80" s="52"/>
      <c r="I80" s="49">
        <f t="shared" ref="I80:I120" si="1">(E80+G80)*H80</f>
        <v>0</v>
      </c>
    </row>
    <row r="81" spans="1:9" s="23" customFormat="1" ht="15.75" x14ac:dyDescent="0.25">
      <c r="A81" s="50" t="s">
        <v>69</v>
      </c>
      <c r="B81" s="51" t="s">
        <v>169</v>
      </c>
      <c r="C81" s="44" t="s">
        <v>70</v>
      </c>
      <c r="D81" s="44">
        <v>72</v>
      </c>
      <c r="E81" s="54"/>
      <c r="F81" s="46">
        <v>72</v>
      </c>
      <c r="G81" s="47">
        <v>2.3026315789473686</v>
      </c>
      <c r="H81" s="52"/>
      <c r="I81" s="49">
        <f t="shared" si="1"/>
        <v>0</v>
      </c>
    </row>
    <row r="82" spans="1:9" s="23" customFormat="1" ht="15.75" x14ac:dyDescent="0.25">
      <c r="A82" s="50" t="s">
        <v>71</v>
      </c>
      <c r="B82" s="51" t="s">
        <v>170</v>
      </c>
      <c r="C82" s="44" t="s">
        <v>72</v>
      </c>
      <c r="D82" s="44">
        <v>72</v>
      </c>
      <c r="E82" s="54"/>
      <c r="F82" s="46">
        <v>72</v>
      </c>
      <c r="G82" s="47">
        <v>2.6315789473684212</v>
      </c>
      <c r="H82" s="52"/>
      <c r="I82" s="49">
        <f t="shared" si="1"/>
        <v>0</v>
      </c>
    </row>
    <row r="83" spans="1:9" s="23" customFormat="1" ht="15.75" x14ac:dyDescent="0.25">
      <c r="A83" s="50" t="s">
        <v>171</v>
      </c>
      <c r="B83" s="51"/>
      <c r="C83" s="44" t="s">
        <v>108</v>
      </c>
      <c r="D83" s="44">
        <v>72</v>
      </c>
      <c r="E83" s="54"/>
      <c r="F83" s="46">
        <v>72</v>
      </c>
      <c r="G83" s="47">
        <v>1.9736842105263157</v>
      </c>
      <c r="H83" s="52"/>
      <c r="I83" s="49">
        <f t="shared" si="1"/>
        <v>0</v>
      </c>
    </row>
    <row r="84" spans="1:9" s="23" customFormat="1" ht="15.75" x14ac:dyDescent="0.25">
      <c r="A84" s="50" t="s">
        <v>172</v>
      </c>
      <c r="B84" s="51"/>
      <c r="C84" s="44" t="s">
        <v>208</v>
      </c>
      <c r="D84" s="44">
        <v>72</v>
      </c>
      <c r="E84" s="54">
        <v>0.25</v>
      </c>
      <c r="F84" s="46">
        <v>72</v>
      </c>
      <c r="G84" s="47">
        <v>1.6447368421052631</v>
      </c>
      <c r="H84" s="52"/>
      <c r="I84" s="49">
        <f t="shared" si="1"/>
        <v>0</v>
      </c>
    </row>
    <row r="85" spans="1:9" s="23" customFormat="1" ht="15.75" x14ac:dyDescent="0.25">
      <c r="A85" s="50" t="s">
        <v>173</v>
      </c>
      <c r="B85" s="53"/>
      <c r="C85" s="44" t="s">
        <v>115</v>
      </c>
      <c r="D85" s="44">
        <v>72</v>
      </c>
      <c r="E85" s="54">
        <v>0.25</v>
      </c>
      <c r="F85" s="46">
        <v>72</v>
      </c>
      <c r="G85" s="47">
        <v>1.6447368421052631</v>
      </c>
      <c r="H85" s="52"/>
      <c r="I85" s="49">
        <f t="shared" si="1"/>
        <v>0</v>
      </c>
    </row>
    <row r="86" spans="1:9" s="23" customFormat="1" ht="15.75" x14ac:dyDescent="0.25">
      <c r="A86" s="50" t="s">
        <v>174</v>
      </c>
      <c r="B86" s="53"/>
      <c r="C86" s="44" t="s">
        <v>116</v>
      </c>
      <c r="D86" s="44">
        <v>72</v>
      </c>
      <c r="E86" s="54">
        <v>0.25</v>
      </c>
      <c r="F86" s="46">
        <v>72</v>
      </c>
      <c r="G86" s="47">
        <v>1.6447368421052631</v>
      </c>
      <c r="H86" s="52"/>
      <c r="I86" s="49">
        <f t="shared" si="1"/>
        <v>0</v>
      </c>
    </row>
    <row r="87" spans="1:9" s="23" customFormat="1" ht="15.75" x14ac:dyDescent="0.25">
      <c r="A87" s="50" t="s">
        <v>175</v>
      </c>
      <c r="B87" s="53"/>
      <c r="C87" s="44" t="s">
        <v>248</v>
      </c>
      <c r="D87" s="44">
        <v>72</v>
      </c>
      <c r="E87" s="54">
        <v>0.23</v>
      </c>
      <c r="F87" s="46">
        <v>72</v>
      </c>
      <c r="G87" s="47">
        <v>1.9736842105263157</v>
      </c>
      <c r="H87" s="52"/>
      <c r="I87" s="49">
        <f t="shared" si="1"/>
        <v>0</v>
      </c>
    </row>
    <row r="88" spans="1:9" s="23" customFormat="1" ht="15.75" x14ac:dyDescent="0.25">
      <c r="A88" s="50" t="s">
        <v>73</v>
      </c>
      <c r="B88" s="53" t="s">
        <v>136</v>
      </c>
      <c r="C88" s="44" t="s">
        <v>209</v>
      </c>
      <c r="D88" s="44">
        <v>72</v>
      </c>
      <c r="E88" s="54">
        <v>0.2</v>
      </c>
      <c r="F88" s="46">
        <v>72</v>
      </c>
      <c r="G88" s="47">
        <v>1.7763157894736843</v>
      </c>
      <c r="H88" s="52"/>
      <c r="I88" s="49">
        <f t="shared" si="1"/>
        <v>0</v>
      </c>
    </row>
    <row r="89" spans="1:9" s="23" customFormat="1" ht="15.75" x14ac:dyDescent="0.25">
      <c r="A89" s="50" t="s">
        <v>176</v>
      </c>
      <c r="B89" s="53" t="s">
        <v>270</v>
      </c>
      <c r="C89" s="44" t="s">
        <v>109</v>
      </c>
      <c r="D89" s="44">
        <v>72</v>
      </c>
      <c r="E89" s="54"/>
      <c r="F89" s="46">
        <v>72</v>
      </c>
      <c r="G89" s="47">
        <v>1.4473684210526316</v>
      </c>
      <c r="H89" s="52"/>
      <c r="I89" s="49">
        <f t="shared" si="1"/>
        <v>0</v>
      </c>
    </row>
    <row r="90" spans="1:9" s="23" customFormat="1" ht="15.75" x14ac:dyDescent="0.25">
      <c r="A90" s="50" t="s">
        <v>177</v>
      </c>
      <c r="B90" s="51" t="s">
        <v>227</v>
      </c>
      <c r="C90" s="44" t="s">
        <v>210</v>
      </c>
      <c r="D90" s="44">
        <v>72</v>
      </c>
      <c r="E90" s="54">
        <v>0.25</v>
      </c>
      <c r="F90" s="46">
        <v>72</v>
      </c>
      <c r="G90" s="47">
        <v>1.25</v>
      </c>
      <c r="H90" s="52"/>
      <c r="I90" s="49">
        <f t="shared" si="1"/>
        <v>0</v>
      </c>
    </row>
    <row r="91" spans="1:9" s="23" customFormat="1" ht="15.75" x14ac:dyDescent="0.25">
      <c r="A91" s="50" t="s">
        <v>178</v>
      </c>
      <c r="B91" s="51"/>
      <c r="C91" s="44" t="s">
        <v>110</v>
      </c>
      <c r="D91" s="44">
        <v>72</v>
      </c>
      <c r="E91" s="54"/>
      <c r="F91" s="46">
        <v>72</v>
      </c>
      <c r="G91" s="47">
        <v>1.3157894736842106</v>
      </c>
      <c r="H91" s="52"/>
      <c r="I91" s="49">
        <f t="shared" si="1"/>
        <v>0</v>
      </c>
    </row>
    <row r="92" spans="1:9" s="23" customFormat="1" ht="15.75" x14ac:dyDescent="0.25">
      <c r="A92" s="50" t="s">
        <v>179</v>
      </c>
      <c r="B92" s="53"/>
      <c r="C92" s="44" t="s">
        <v>211</v>
      </c>
      <c r="D92" s="44">
        <v>72</v>
      </c>
      <c r="E92" s="54"/>
      <c r="F92" s="46">
        <v>72</v>
      </c>
      <c r="G92" s="47">
        <v>5.2631578947368425</v>
      </c>
      <c r="H92" s="52"/>
      <c r="I92" s="49">
        <f t="shared" si="1"/>
        <v>0</v>
      </c>
    </row>
    <row r="93" spans="1:9" s="23" customFormat="1" ht="15.75" x14ac:dyDescent="0.25">
      <c r="A93" s="50" t="s">
        <v>180</v>
      </c>
      <c r="B93" s="53"/>
      <c r="C93" s="44" t="s">
        <v>212</v>
      </c>
      <c r="D93" s="44">
        <v>72</v>
      </c>
      <c r="E93" s="54"/>
      <c r="F93" s="46">
        <v>72</v>
      </c>
      <c r="G93" s="47">
        <v>6.5789473684210522</v>
      </c>
      <c r="H93" s="52"/>
      <c r="I93" s="49">
        <f t="shared" si="1"/>
        <v>0</v>
      </c>
    </row>
    <row r="94" spans="1:9" s="23" customFormat="1" ht="15.75" x14ac:dyDescent="0.25">
      <c r="A94" s="50" t="s">
        <v>181</v>
      </c>
      <c r="B94" s="53"/>
      <c r="C94" s="44" t="s">
        <v>111</v>
      </c>
      <c r="D94" s="44">
        <v>72</v>
      </c>
      <c r="E94" s="54"/>
      <c r="F94" s="46">
        <v>72</v>
      </c>
      <c r="G94" s="47">
        <v>1.4473684210526316</v>
      </c>
      <c r="H94" s="52"/>
      <c r="I94" s="49">
        <f t="shared" si="1"/>
        <v>0</v>
      </c>
    </row>
    <row r="95" spans="1:9" s="23" customFormat="1" ht="15.75" x14ac:dyDescent="0.25">
      <c r="A95" s="50" t="s">
        <v>182</v>
      </c>
      <c r="B95" s="53"/>
      <c r="C95" s="44" t="s">
        <v>112</v>
      </c>
      <c r="D95" s="44">
        <v>72</v>
      </c>
      <c r="E95" s="54"/>
      <c r="F95" s="46">
        <v>72</v>
      </c>
      <c r="G95" s="47">
        <v>1.3157894736842106</v>
      </c>
      <c r="H95" s="52"/>
      <c r="I95" s="49">
        <f t="shared" si="1"/>
        <v>0</v>
      </c>
    </row>
    <row r="96" spans="1:9" s="23" customFormat="1" ht="15.75" x14ac:dyDescent="0.25">
      <c r="A96" s="50" t="s">
        <v>183</v>
      </c>
      <c r="B96" s="53"/>
      <c r="C96" s="44" t="s">
        <v>113</v>
      </c>
      <c r="D96" s="44">
        <v>72</v>
      </c>
      <c r="E96" s="54"/>
      <c r="F96" s="46">
        <v>72</v>
      </c>
      <c r="G96" s="47">
        <v>1.4473684210526316</v>
      </c>
      <c r="H96" s="52"/>
      <c r="I96" s="49">
        <f t="shared" si="1"/>
        <v>0</v>
      </c>
    </row>
    <row r="97" spans="1:9" s="23" customFormat="1" ht="15.75" x14ac:dyDescent="0.25">
      <c r="A97" s="50" t="s">
        <v>184</v>
      </c>
      <c r="B97" s="53" t="s">
        <v>185</v>
      </c>
      <c r="C97" s="44" t="s">
        <v>213</v>
      </c>
      <c r="D97" s="44">
        <v>72</v>
      </c>
      <c r="E97" s="54"/>
      <c r="F97" s="46">
        <v>72</v>
      </c>
      <c r="G97" s="47">
        <v>3.9473684210526314</v>
      </c>
      <c r="H97" s="60"/>
      <c r="I97" s="49">
        <f t="shared" si="1"/>
        <v>0</v>
      </c>
    </row>
    <row r="98" spans="1:9" s="23" customFormat="1" ht="15.75" x14ac:dyDescent="0.25">
      <c r="A98" s="50" t="s">
        <v>271</v>
      </c>
      <c r="B98" s="51" t="s">
        <v>137</v>
      </c>
      <c r="C98" s="44" t="s">
        <v>74</v>
      </c>
      <c r="D98" s="44">
        <v>72</v>
      </c>
      <c r="E98" s="54">
        <v>0.2</v>
      </c>
      <c r="F98" s="46">
        <v>72</v>
      </c>
      <c r="G98" s="47">
        <v>1.9736842105263157</v>
      </c>
      <c r="H98" s="52"/>
      <c r="I98" s="49">
        <f t="shared" si="1"/>
        <v>0</v>
      </c>
    </row>
    <row r="99" spans="1:9" s="23" customFormat="1" ht="15.75" x14ac:dyDescent="0.25">
      <c r="A99" s="50" t="s">
        <v>75</v>
      </c>
      <c r="B99" s="51"/>
      <c r="C99" s="44" t="s">
        <v>76</v>
      </c>
      <c r="D99" s="44">
        <v>72</v>
      </c>
      <c r="E99" s="54"/>
      <c r="F99" s="46">
        <v>72</v>
      </c>
      <c r="G99" s="47">
        <v>1.4473684210526316</v>
      </c>
      <c r="H99" s="52"/>
      <c r="I99" s="49">
        <f t="shared" si="1"/>
        <v>0</v>
      </c>
    </row>
    <row r="100" spans="1:9" s="23" customFormat="1" ht="15.75" x14ac:dyDescent="0.25">
      <c r="A100" s="50" t="s">
        <v>186</v>
      </c>
      <c r="B100" s="51" t="s">
        <v>272</v>
      </c>
      <c r="C100" s="44" t="s">
        <v>249</v>
      </c>
      <c r="D100" s="44">
        <v>72</v>
      </c>
      <c r="E100" s="57">
        <v>0.1</v>
      </c>
      <c r="F100" s="46">
        <v>72</v>
      </c>
      <c r="G100" s="47">
        <v>1.4473684210526316</v>
      </c>
      <c r="H100" s="52"/>
      <c r="I100" s="49">
        <f t="shared" si="1"/>
        <v>0</v>
      </c>
    </row>
    <row r="101" spans="1:9" s="23" customFormat="1" ht="15.75" x14ac:dyDescent="0.25">
      <c r="A101" s="50" t="s">
        <v>77</v>
      </c>
      <c r="B101" s="51"/>
      <c r="C101" s="44" t="s">
        <v>78</v>
      </c>
      <c r="D101" s="44">
        <v>72</v>
      </c>
      <c r="E101" s="57"/>
      <c r="F101" s="46">
        <v>72</v>
      </c>
      <c r="G101" s="47">
        <v>1.0526315789473684</v>
      </c>
      <c r="H101" s="52"/>
      <c r="I101" s="49">
        <f t="shared" si="1"/>
        <v>0</v>
      </c>
    </row>
    <row r="102" spans="1:9" s="23" customFormat="1" ht="15.75" x14ac:dyDescent="0.25">
      <c r="A102" s="50" t="s">
        <v>273</v>
      </c>
      <c r="B102" s="53" t="s">
        <v>187</v>
      </c>
      <c r="C102" s="44" t="s">
        <v>79</v>
      </c>
      <c r="D102" s="44">
        <v>72</v>
      </c>
      <c r="E102" s="54"/>
      <c r="F102" s="46">
        <v>72</v>
      </c>
      <c r="G102" s="47">
        <v>1.0526315789473684</v>
      </c>
      <c r="H102" s="52"/>
      <c r="I102" s="49">
        <f t="shared" si="1"/>
        <v>0</v>
      </c>
    </row>
    <row r="103" spans="1:9" s="23" customFormat="1" ht="15.75" x14ac:dyDescent="0.25">
      <c r="A103" s="50" t="s">
        <v>80</v>
      </c>
      <c r="B103" s="51" t="s">
        <v>138</v>
      </c>
      <c r="C103" s="44" t="s">
        <v>250</v>
      </c>
      <c r="D103" s="44">
        <v>72</v>
      </c>
      <c r="E103" s="54">
        <v>0.3</v>
      </c>
      <c r="F103" s="46">
        <v>72</v>
      </c>
      <c r="G103" s="47">
        <v>1.7105263157894737</v>
      </c>
      <c r="H103" s="52"/>
      <c r="I103" s="49">
        <f t="shared" si="1"/>
        <v>0</v>
      </c>
    </row>
    <row r="104" spans="1:9" s="23" customFormat="1" ht="15.75" x14ac:dyDescent="0.25">
      <c r="A104" s="50" t="s">
        <v>81</v>
      </c>
      <c r="B104" s="53" t="s">
        <v>274</v>
      </c>
      <c r="C104" s="44" t="s">
        <v>251</v>
      </c>
      <c r="D104" s="44">
        <v>72</v>
      </c>
      <c r="E104" s="54">
        <v>0.3</v>
      </c>
      <c r="F104" s="46">
        <v>72</v>
      </c>
      <c r="G104" s="47">
        <v>1.7105263157894737</v>
      </c>
      <c r="H104" s="52"/>
      <c r="I104" s="49">
        <f t="shared" si="1"/>
        <v>0</v>
      </c>
    </row>
    <row r="105" spans="1:9" s="23" customFormat="1" ht="15.75" x14ac:dyDescent="0.25">
      <c r="A105" s="50" t="s">
        <v>82</v>
      </c>
      <c r="B105" s="53"/>
      <c r="C105" s="44" t="s">
        <v>252</v>
      </c>
      <c r="D105" s="44">
        <v>72</v>
      </c>
      <c r="E105" s="54">
        <v>0.3</v>
      </c>
      <c r="F105" s="46">
        <v>72</v>
      </c>
      <c r="G105" s="47">
        <v>1.7105263157894737</v>
      </c>
      <c r="H105" s="52"/>
      <c r="I105" s="49">
        <f t="shared" si="1"/>
        <v>0</v>
      </c>
    </row>
    <row r="106" spans="1:9" s="23" customFormat="1" ht="15.75" x14ac:dyDescent="0.25">
      <c r="A106" s="50" t="s">
        <v>83</v>
      </c>
      <c r="B106" s="53" t="s">
        <v>275</v>
      </c>
      <c r="C106" s="44" t="s">
        <v>253</v>
      </c>
      <c r="D106" s="44">
        <v>72</v>
      </c>
      <c r="E106" s="54">
        <v>0.3</v>
      </c>
      <c r="F106" s="46">
        <v>72</v>
      </c>
      <c r="G106" s="47">
        <v>1.7105263157894737</v>
      </c>
      <c r="H106" s="52"/>
      <c r="I106" s="49">
        <f t="shared" si="1"/>
        <v>0</v>
      </c>
    </row>
    <row r="107" spans="1:9" s="23" customFormat="1" ht="15.75" x14ac:dyDescent="0.25">
      <c r="A107" s="50" t="s">
        <v>188</v>
      </c>
      <c r="B107" s="51"/>
      <c r="C107" s="44" t="s">
        <v>254</v>
      </c>
      <c r="D107" s="44">
        <v>72</v>
      </c>
      <c r="E107" s="54">
        <v>0.25</v>
      </c>
      <c r="F107" s="46">
        <v>72</v>
      </c>
      <c r="G107" s="47">
        <v>1.9736842105263157</v>
      </c>
      <c r="H107" s="52"/>
      <c r="I107" s="49">
        <f t="shared" si="1"/>
        <v>0</v>
      </c>
    </row>
    <row r="108" spans="1:9" s="23" customFormat="1" ht="15.75" x14ac:dyDescent="0.25">
      <c r="A108" s="50" t="s">
        <v>84</v>
      </c>
      <c r="B108" s="51" t="s">
        <v>139</v>
      </c>
      <c r="C108" s="44" t="s">
        <v>255</v>
      </c>
      <c r="D108" s="44">
        <v>72</v>
      </c>
      <c r="E108" s="54">
        <v>0.25</v>
      </c>
      <c r="F108" s="46">
        <v>72</v>
      </c>
      <c r="G108" s="47">
        <v>1.9736842105263157</v>
      </c>
      <c r="H108" s="52"/>
      <c r="I108" s="49">
        <f t="shared" si="1"/>
        <v>0</v>
      </c>
    </row>
    <row r="109" spans="1:9" s="23" customFormat="1" ht="15.75" x14ac:dyDescent="0.25">
      <c r="A109" s="50" t="s">
        <v>189</v>
      </c>
      <c r="B109" s="51"/>
      <c r="C109" s="44" t="s">
        <v>256</v>
      </c>
      <c r="D109" s="44">
        <v>72</v>
      </c>
      <c r="E109" s="54">
        <v>0.25</v>
      </c>
      <c r="F109" s="46">
        <v>72</v>
      </c>
      <c r="G109" s="47">
        <v>1.9736842105263157</v>
      </c>
      <c r="H109" s="52"/>
      <c r="I109" s="49">
        <f t="shared" si="1"/>
        <v>0</v>
      </c>
    </row>
    <row r="110" spans="1:9" s="23" customFormat="1" ht="15.75" x14ac:dyDescent="0.25">
      <c r="A110" s="50" t="s">
        <v>85</v>
      </c>
      <c r="B110" s="51" t="s">
        <v>140</v>
      </c>
      <c r="C110" s="44" t="s">
        <v>86</v>
      </c>
      <c r="D110" s="44">
        <v>72</v>
      </c>
      <c r="E110" s="54"/>
      <c r="F110" s="46">
        <v>72</v>
      </c>
      <c r="G110" s="47">
        <v>1.118421052631579</v>
      </c>
      <c r="H110" s="52"/>
      <c r="I110" s="49">
        <f t="shared" si="1"/>
        <v>0</v>
      </c>
    </row>
    <row r="111" spans="1:9" s="23" customFormat="1" ht="15.75" x14ac:dyDescent="0.25">
      <c r="A111" s="50" t="s">
        <v>190</v>
      </c>
      <c r="B111" s="51" t="s">
        <v>276</v>
      </c>
      <c r="C111" s="44" t="s">
        <v>257</v>
      </c>
      <c r="D111" s="44">
        <v>72</v>
      </c>
      <c r="E111" s="54"/>
      <c r="F111" s="46">
        <v>72</v>
      </c>
      <c r="G111" s="47">
        <v>1.7763157894736843</v>
      </c>
      <c r="H111" s="52"/>
      <c r="I111" s="49">
        <f t="shared" si="1"/>
        <v>0</v>
      </c>
    </row>
    <row r="112" spans="1:9" s="23" customFormat="1" ht="15.75" x14ac:dyDescent="0.25">
      <c r="A112" s="50" t="s">
        <v>87</v>
      </c>
      <c r="B112" s="51"/>
      <c r="C112" s="44" t="s">
        <v>258</v>
      </c>
      <c r="D112" s="44">
        <v>72</v>
      </c>
      <c r="E112" s="54">
        <v>0.25</v>
      </c>
      <c r="F112" s="46">
        <v>72</v>
      </c>
      <c r="G112" s="47">
        <v>1.7763157894736843</v>
      </c>
      <c r="H112" s="52"/>
      <c r="I112" s="49">
        <f t="shared" si="1"/>
        <v>0</v>
      </c>
    </row>
    <row r="113" spans="1:9" s="23" customFormat="1" ht="15.75" x14ac:dyDescent="0.25">
      <c r="A113" s="50" t="s">
        <v>191</v>
      </c>
      <c r="B113" s="53"/>
      <c r="C113" s="44" t="s">
        <v>259</v>
      </c>
      <c r="D113" s="44">
        <v>72</v>
      </c>
      <c r="E113" s="54">
        <v>0.27500000000000002</v>
      </c>
      <c r="F113" s="46">
        <v>72</v>
      </c>
      <c r="G113" s="47">
        <v>1.7763157894736843</v>
      </c>
      <c r="H113" s="52"/>
      <c r="I113" s="49">
        <f t="shared" si="1"/>
        <v>0</v>
      </c>
    </row>
    <row r="114" spans="1:9" s="23" customFormat="1" ht="15.75" x14ac:dyDescent="0.25">
      <c r="A114" s="50" t="s">
        <v>88</v>
      </c>
      <c r="B114" s="53"/>
      <c r="C114" s="44" t="s">
        <v>89</v>
      </c>
      <c r="D114" s="44">
        <v>72</v>
      </c>
      <c r="E114" s="54"/>
      <c r="F114" s="46">
        <v>72</v>
      </c>
      <c r="G114" s="47">
        <v>1.7105263157894737</v>
      </c>
      <c r="H114" s="52"/>
      <c r="I114" s="49">
        <f t="shared" si="1"/>
        <v>0</v>
      </c>
    </row>
    <row r="115" spans="1:9" s="23" customFormat="1" ht="15.75" x14ac:dyDescent="0.25">
      <c r="A115" s="50" t="s">
        <v>90</v>
      </c>
      <c r="B115" s="53" t="s">
        <v>141</v>
      </c>
      <c r="C115" s="44" t="s">
        <v>260</v>
      </c>
      <c r="D115" s="44">
        <v>72</v>
      </c>
      <c r="E115" s="54">
        <v>0.25</v>
      </c>
      <c r="F115" s="46">
        <v>72</v>
      </c>
      <c r="G115" s="47">
        <v>1.3157894736842106</v>
      </c>
      <c r="H115" s="52"/>
      <c r="I115" s="49">
        <f t="shared" si="1"/>
        <v>0</v>
      </c>
    </row>
    <row r="116" spans="1:9" s="23" customFormat="1" ht="15.75" x14ac:dyDescent="0.25">
      <c r="A116" s="50" t="s">
        <v>192</v>
      </c>
      <c r="B116" s="53"/>
      <c r="C116" s="44" t="s">
        <v>261</v>
      </c>
      <c r="D116" s="44">
        <v>72</v>
      </c>
      <c r="E116" s="54">
        <v>0.25</v>
      </c>
      <c r="F116" s="46">
        <v>72</v>
      </c>
      <c r="G116" s="47">
        <v>1.3157894736842106</v>
      </c>
      <c r="H116" s="52"/>
      <c r="I116" s="49">
        <f t="shared" si="1"/>
        <v>0</v>
      </c>
    </row>
    <row r="117" spans="1:9" s="23" customFormat="1" ht="15.75" x14ac:dyDescent="0.25">
      <c r="A117" s="50" t="s">
        <v>91</v>
      </c>
      <c r="B117" s="53"/>
      <c r="C117" s="44" t="s">
        <v>92</v>
      </c>
      <c r="D117" s="58">
        <v>72</v>
      </c>
      <c r="E117" s="61"/>
      <c r="F117" s="46">
        <v>72</v>
      </c>
      <c r="G117" s="47">
        <v>0.72368421052631582</v>
      </c>
      <c r="H117" s="52"/>
      <c r="I117" s="49">
        <f t="shared" si="1"/>
        <v>0</v>
      </c>
    </row>
    <row r="118" spans="1:9" s="23" customFormat="1" ht="15.75" x14ac:dyDescent="0.25">
      <c r="A118" s="50" t="s">
        <v>228</v>
      </c>
      <c r="B118" s="53"/>
      <c r="C118" s="44" t="s">
        <v>277</v>
      </c>
      <c r="D118" s="44">
        <v>72</v>
      </c>
      <c r="E118" s="54"/>
      <c r="F118" s="46">
        <v>72</v>
      </c>
      <c r="G118" s="47">
        <v>1.4473684210526316</v>
      </c>
      <c r="H118" s="52"/>
      <c r="I118" s="49">
        <f t="shared" si="1"/>
        <v>0</v>
      </c>
    </row>
    <row r="119" spans="1:9" s="23" customFormat="1" ht="15.75" x14ac:dyDescent="0.25">
      <c r="A119" s="50" t="s">
        <v>193</v>
      </c>
      <c r="B119" s="53" t="s">
        <v>278</v>
      </c>
      <c r="C119" s="44" t="s">
        <v>93</v>
      </c>
      <c r="D119" s="44">
        <v>72</v>
      </c>
      <c r="E119" s="54"/>
      <c r="F119" s="46">
        <v>72</v>
      </c>
      <c r="G119" s="47">
        <v>1.3157894736842106</v>
      </c>
      <c r="H119" s="52"/>
      <c r="I119" s="49">
        <f t="shared" si="1"/>
        <v>0</v>
      </c>
    </row>
    <row r="120" spans="1:9" s="23" customFormat="1" ht="15.75" x14ac:dyDescent="0.25">
      <c r="A120" s="50" t="s">
        <v>94</v>
      </c>
      <c r="B120" s="53" t="s">
        <v>142</v>
      </c>
      <c r="C120" s="44" t="s">
        <v>95</v>
      </c>
      <c r="D120" s="44">
        <v>72</v>
      </c>
      <c r="E120" s="54"/>
      <c r="F120" s="46">
        <v>72</v>
      </c>
      <c r="G120" s="47">
        <v>1.6447368421052631</v>
      </c>
      <c r="H120" s="52"/>
      <c r="I120" s="49">
        <f t="shared" si="1"/>
        <v>0</v>
      </c>
    </row>
    <row r="121" spans="1:9" s="23" customFormat="1" ht="15.75" x14ac:dyDescent="0.25">
      <c r="A121" s="62"/>
      <c r="B121" s="63"/>
      <c r="C121" s="62"/>
      <c r="D121" s="64"/>
      <c r="E121" s="64"/>
      <c r="F121" s="65"/>
      <c r="G121" s="66"/>
      <c r="H121" s="67"/>
      <c r="I121" s="68"/>
    </row>
    <row r="122" spans="1:9" s="23" customFormat="1" ht="17.25" customHeight="1" x14ac:dyDescent="0.25">
      <c r="A122" s="62"/>
      <c r="B122" s="63"/>
      <c r="C122" s="62"/>
      <c r="D122" s="64"/>
      <c r="E122" s="64"/>
      <c r="F122" s="65"/>
      <c r="G122" s="66"/>
      <c r="H122" s="67"/>
      <c r="I122" s="68"/>
    </row>
    <row r="123" spans="1:9" s="23" customFormat="1" ht="15.75" x14ac:dyDescent="0.25">
      <c r="A123" s="62"/>
      <c r="B123" s="63"/>
      <c r="C123" s="62"/>
      <c r="D123" s="64"/>
      <c r="E123" s="64"/>
      <c r="F123" s="69"/>
      <c r="G123" s="70"/>
      <c r="H123" s="67"/>
      <c r="I123" s="68"/>
    </row>
    <row r="124" spans="1:9" s="23" customFormat="1" ht="15.75" x14ac:dyDescent="0.25">
      <c r="A124" s="62"/>
      <c r="B124" s="63"/>
      <c r="C124" s="62"/>
      <c r="D124" s="64"/>
      <c r="E124" s="64"/>
      <c r="F124" s="71"/>
      <c r="G124" s="70"/>
      <c r="H124" s="67"/>
      <c r="I124" s="68"/>
    </row>
    <row r="125" spans="1:9" s="23" customFormat="1" ht="15.75" x14ac:dyDescent="0.25">
      <c r="A125" s="62"/>
      <c r="B125" s="63"/>
      <c r="C125" s="62"/>
      <c r="D125" s="64"/>
      <c r="E125" s="64"/>
      <c r="F125" s="71"/>
      <c r="G125" s="70"/>
      <c r="H125" s="67"/>
      <c r="I125" s="68"/>
    </row>
    <row r="126" spans="1:9" s="23" customFormat="1" ht="15.75" x14ac:dyDescent="0.25">
      <c r="A126" s="62"/>
      <c r="B126" s="63"/>
      <c r="C126" s="62"/>
      <c r="D126" s="64"/>
      <c r="E126" s="64"/>
      <c r="F126" s="71"/>
      <c r="G126" s="70"/>
      <c r="H126" s="67"/>
      <c r="I126" s="68"/>
    </row>
    <row r="127" spans="1:9" s="23" customFormat="1" ht="15.75" x14ac:dyDescent="0.25">
      <c r="A127" s="62"/>
      <c r="B127" s="63"/>
      <c r="C127" s="62"/>
      <c r="D127" s="64"/>
      <c r="E127" s="64"/>
      <c r="F127" s="71"/>
      <c r="G127" s="66"/>
      <c r="H127" s="67"/>
      <c r="I127" s="68"/>
    </row>
    <row r="128" spans="1:9" s="23" customFormat="1" x14ac:dyDescent="0.2">
      <c r="B128" s="24"/>
      <c r="D128" s="25"/>
      <c r="E128" s="25"/>
      <c r="F128" s="27"/>
      <c r="G128" s="26"/>
      <c r="H128" s="21"/>
      <c r="I128" s="22"/>
    </row>
    <row r="129" spans="2:9" s="23" customFormat="1" x14ac:dyDescent="0.2">
      <c r="B129" s="24"/>
      <c r="D129" s="25"/>
      <c r="E129" s="25"/>
      <c r="F129" s="27"/>
      <c r="G129" s="26"/>
      <c r="H129" s="21"/>
      <c r="I129" s="22"/>
    </row>
    <row r="130" spans="2:9" s="20" customFormat="1" x14ac:dyDescent="0.2">
      <c r="B130" s="17"/>
      <c r="D130" s="28"/>
      <c r="E130" s="28"/>
      <c r="F130" s="29"/>
      <c r="G130" s="6"/>
      <c r="H130" s="18"/>
      <c r="I130" s="19"/>
    </row>
    <row r="131" spans="2:9" s="20" customFormat="1" x14ac:dyDescent="0.2">
      <c r="B131" s="17"/>
      <c r="D131" s="28"/>
      <c r="E131" s="28"/>
      <c r="F131" s="29"/>
      <c r="G131" s="6"/>
      <c r="H131" s="18"/>
      <c r="I131" s="19"/>
    </row>
    <row r="132" spans="2:9" s="20" customFormat="1" x14ac:dyDescent="0.2">
      <c r="B132" s="17"/>
      <c r="D132" s="28"/>
      <c r="E132" s="28"/>
      <c r="F132" s="29"/>
      <c r="G132" s="6"/>
      <c r="H132" s="18"/>
      <c r="I132" s="19"/>
    </row>
    <row r="133" spans="2:9" s="20" customFormat="1" x14ac:dyDescent="0.2">
      <c r="B133" s="17"/>
      <c r="D133" s="28"/>
      <c r="E133" s="28"/>
      <c r="F133" s="29"/>
      <c r="G133" s="6"/>
      <c r="H133" s="18"/>
      <c r="I133" s="19"/>
    </row>
    <row r="134" spans="2:9" s="20" customFormat="1" x14ac:dyDescent="0.2">
      <c r="B134" s="17"/>
      <c r="D134" s="28"/>
      <c r="E134" s="28"/>
      <c r="F134" s="29"/>
      <c r="G134" s="6"/>
      <c r="H134" s="18"/>
      <c r="I134" s="19"/>
    </row>
    <row r="135" spans="2:9" s="20" customFormat="1" x14ac:dyDescent="0.2">
      <c r="B135" s="17"/>
      <c r="D135" s="28"/>
      <c r="E135" s="28"/>
      <c r="F135" s="29"/>
      <c r="G135" s="6"/>
      <c r="H135" s="18"/>
      <c r="I135" s="19"/>
    </row>
    <row r="136" spans="2:9" s="20" customFormat="1" x14ac:dyDescent="0.2">
      <c r="B136" s="17"/>
      <c r="D136" s="28"/>
      <c r="E136" s="28"/>
      <c r="F136" s="29"/>
      <c r="G136" s="6"/>
      <c r="H136" s="18"/>
      <c r="I136" s="19"/>
    </row>
    <row r="137" spans="2:9" s="20" customFormat="1" x14ac:dyDescent="0.2">
      <c r="B137" s="17"/>
      <c r="D137" s="28"/>
      <c r="E137" s="28"/>
      <c r="F137" s="29"/>
      <c r="G137" s="6"/>
      <c r="H137" s="18"/>
      <c r="I137" s="19"/>
    </row>
    <row r="138" spans="2:9" s="20" customFormat="1" x14ac:dyDescent="0.2">
      <c r="B138" s="17"/>
      <c r="D138" s="28"/>
      <c r="E138" s="28"/>
      <c r="F138" s="29"/>
      <c r="G138" s="6"/>
      <c r="H138" s="18"/>
      <c r="I138" s="19"/>
    </row>
    <row r="139" spans="2:9" s="20" customFormat="1" x14ac:dyDescent="0.2">
      <c r="B139" s="17"/>
      <c r="D139" s="28"/>
      <c r="E139" s="28"/>
      <c r="F139" s="29"/>
      <c r="G139" s="6"/>
      <c r="H139" s="18"/>
      <c r="I139" s="19"/>
    </row>
    <row r="140" spans="2:9" s="20" customFormat="1" x14ac:dyDescent="0.2">
      <c r="B140" s="17"/>
      <c r="D140" s="28"/>
      <c r="E140" s="28"/>
      <c r="F140" s="29"/>
      <c r="G140" s="6"/>
      <c r="H140" s="18"/>
      <c r="I140" s="19"/>
    </row>
    <row r="141" spans="2:9" s="20" customFormat="1" x14ac:dyDescent="0.2">
      <c r="B141" s="17"/>
      <c r="D141" s="28"/>
      <c r="E141" s="28"/>
      <c r="F141" s="29"/>
      <c r="G141" s="6"/>
      <c r="H141" s="18"/>
      <c r="I141" s="19"/>
    </row>
    <row r="142" spans="2:9" s="20" customFormat="1" x14ac:dyDescent="0.2">
      <c r="B142" s="17"/>
      <c r="D142" s="28"/>
      <c r="E142" s="28"/>
      <c r="F142" s="29"/>
      <c r="G142" s="6"/>
      <c r="H142" s="18"/>
      <c r="I142" s="19"/>
    </row>
    <row r="143" spans="2:9" s="20" customFormat="1" x14ac:dyDescent="0.2">
      <c r="B143" s="17"/>
      <c r="D143" s="28"/>
      <c r="E143" s="28"/>
      <c r="F143" s="29"/>
      <c r="G143" s="6"/>
      <c r="H143" s="18"/>
      <c r="I143" s="19"/>
    </row>
    <row r="144" spans="2:9" s="20" customFormat="1" x14ac:dyDescent="0.2">
      <c r="B144" s="17"/>
      <c r="D144" s="28"/>
      <c r="E144" s="28"/>
      <c r="F144" s="29"/>
      <c r="G144" s="6"/>
      <c r="H144" s="18"/>
      <c r="I144" s="19"/>
    </row>
    <row r="145" spans="2:9" s="20" customFormat="1" x14ac:dyDescent="0.2">
      <c r="B145" s="17"/>
      <c r="D145" s="28"/>
      <c r="E145" s="28"/>
      <c r="F145" s="29"/>
      <c r="G145" s="6"/>
      <c r="H145" s="18"/>
      <c r="I145" s="19"/>
    </row>
    <row r="146" spans="2:9" s="20" customFormat="1" x14ac:dyDescent="0.2">
      <c r="B146" s="17"/>
      <c r="D146" s="28"/>
      <c r="E146" s="28"/>
      <c r="F146" s="29"/>
      <c r="G146" s="6"/>
      <c r="H146" s="18"/>
      <c r="I146" s="19"/>
    </row>
    <row r="147" spans="2:9" s="20" customFormat="1" x14ac:dyDescent="0.2">
      <c r="B147" s="17"/>
      <c r="D147" s="28"/>
      <c r="E147" s="28"/>
      <c r="F147" s="29"/>
      <c r="G147" s="6"/>
      <c r="H147" s="18"/>
      <c r="I147" s="19"/>
    </row>
    <row r="148" spans="2:9" s="20" customFormat="1" x14ac:dyDescent="0.2">
      <c r="B148" s="17"/>
      <c r="D148" s="28"/>
      <c r="E148" s="28"/>
      <c r="F148" s="29"/>
      <c r="G148" s="6"/>
      <c r="H148" s="18"/>
      <c r="I148" s="19"/>
    </row>
    <row r="149" spans="2:9" s="20" customFormat="1" x14ac:dyDescent="0.2">
      <c r="B149" s="17"/>
      <c r="D149" s="28"/>
      <c r="E149" s="28"/>
      <c r="F149" s="29"/>
      <c r="G149" s="6"/>
      <c r="H149" s="18"/>
      <c r="I149" s="19"/>
    </row>
    <row r="150" spans="2:9" s="20" customFormat="1" x14ac:dyDescent="0.2">
      <c r="B150" s="17"/>
      <c r="D150" s="28"/>
      <c r="E150" s="28"/>
      <c r="F150" s="29"/>
      <c r="G150" s="6"/>
      <c r="H150" s="18"/>
      <c r="I150" s="19"/>
    </row>
    <row r="151" spans="2:9" s="20" customFormat="1" x14ac:dyDescent="0.2">
      <c r="B151" s="17"/>
      <c r="D151" s="28"/>
      <c r="E151" s="28"/>
      <c r="F151" s="29"/>
      <c r="G151" s="6"/>
      <c r="H151" s="18"/>
      <c r="I151" s="19"/>
    </row>
    <row r="152" spans="2:9" s="20" customFormat="1" x14ac:dyDescent="0.2">
      <c r="B152" s="17"/>
      <c r="D152" s="28"/>
      <c r="E152" s="28"/>
      <c r="F152" s="29"/>
      <c r="G152" s="6"/>
      <c r="H152" s="18"/>
      <c r="I152" s="19"/>
    </row>
    <row r="153" spans="2:9" s="20" customFormat="1" x14ac:dyDescent="0.2">
      <c r="B153" s="17"/>
      <c r="D153" s="28"/>
      <c r="E153" s="28"/>
      <c r="F153" s="29"/>
      <c r="G153" s="6"/>
      <c r="H153" s="18"/>
      <c r="I153" s="19"/>
    </row>
    <row r="154" spans="2:9" s="20" customFormat="1" x14ac:dyDescent="0.2">
      <c r="B154" s="17"/>
      <c r="D154" s="28"/>
      <c r="E154" s="28"/>
      <c r="F154" s="29"/>
      <c r="G154" s="6"/>
      <c r="H154" s="18"/>
      <c r="I154" s="19"/>
    </row>
    <row r="155" spans="2:9" s="20" customFormat="1" x14ac:dyDescent="0.2">
      <c r="B155" s="17"/>
      <c r="D155" s="28"/>
      <c r="E155" s="28"/>
      <c r="F155" s="29"/>
      <c r="G155" s="6"/>
      <c r="H155" s="18"/>
      <c r="I155" s="19"/>
    </row>
    <row r="156" spans="2:9" s="20" customFormat="1" x14ac:dyDescent="0.2">
      <c r="B156" s="17"/>
      <c r="D156" s="28"/>
      <c r="E156" s="28"/>
      <c r="F156" s="29"/>
      <c r="G156" s="6"/>
      <c r="H156" s="18"/>
      <c r="I156" s="19"/>
    </row>
    <row r="157" spans="2:9" s="20" customFormat="1" x14ac:dyDescent="0.2">
      <c r="B157" s="17"/>
      <c r="D157" s="28"/>
      <c r="E157" s="28"/>
      <c r="F157" s="29"/>
      <c r="G157" s="6"/>
      <c r="H157" s="18"/>
      <c r="I157" s="19"/>
    </row>
    <row r="158" spans="2:9" s="20" customFormat="1" x14ac:dyDescent="0.2">
      <c r="B158" s="17"/>
      <c r="D158" s="28"/>
      <c r="E158" s="28"/>
      <c r="F158" s="29"/>
      <c r="G158" s="6"/>
      <c r="H158" s="18"/>
      <c r="I158" s="19"/>
    </row>
    <row r="159" spans="2:9" s="20" customFormat="1" x14ac:dyDescent="0.2">
      <c r="B159" s="17"/>
      <c r="D159" s="28"/>
      <c r="E159" s="28"/>
      <c r="F159" s="29"/>
      <c r="G159" s="6"/>
      <c r="H159" s="18"/>
      <c r="I159" s="19"/>
    </row>
    <row r="160" spans="2:9" s="20" customFormat="1" x14ac:dyDescent="0.2">
      <c r="B160" s="17"/>
      <c r="D160" s="28"/>
      <c r="E160" s="28"/>
      <c r="F160" s="29"/>
      <c r="G160" s="6"/>
      <c r="H160" s="18"/>
      <c r="I160" s="19"/>
    </row>
    <row r="161" spans="2:9" s="20" customFormat="1" x14ac:dyDescent="0.2">
      <c r="B161" s="17"/>
      <c r="D161" s="28"/>
      <c r="E161" s="28"/>
      <c r="F161" s="29"/>
      <c r="G161" s="6"/>
      <c r="H161" s="18"/>
      <c r="I161" s="19"/>
    </row>
    <row r="162" spans="2:9" s="20" customFormat="1" x14ac:dyDescent="0.2">
      <c r="B162" s="17"/>
      <c r="D162" s="28"/>
      <c r="E162" s="28"/>
      <c r="F162" s="29"/>
      <c r="G162" s="6"/>
      <c r="H162" s="18"/>
      <c r="I162" s="19"/>
    </row>
    <row r="163" spans="2:9" s="20" customFormat="1" x14ac:dyDescent="0.2">
      <c r="B163" s="17"/>
      <c r="D163" s="28"/>
      <c r="E163" s="28"/>
      <c r="F163" s="29"/>
      <c r="G163" s="6"/>
      <c r="H163" s="18"/>
      <c r="I163" s="19"/>
    </row>
    <row r="164" spans="2:9" s="20" customFormat="1" x14ac:dyDescent="0.2">
      <c r="B164" s="17"/>
      <c r="D164" s="28"/>
      <c r="E164" s="28"/>
      <c r="F164" s="29"/>
      <c r="G164" s="6"/>
      <c r="H164" s="18"/>
      <c r="I164" s="19"/>
    </row>
    <row r="165" spans="2:9" s="20" customFormat="1" x14ac:dyDescent="0.2">
      <c r="B165" s="17"/>
      <c r="D165" s="28"/>
      <c r="E165" s="28"/>
      <c r="F165" s="29"/>
      <c r="G165" s="6"/>
      <c r="H165" s="18"/>
      <c r="I165" s="19"/>
    </row>
    <row r="166" spans="2:9" s="20" customFormat="1" x14ac:dyDescent="0.2">
      <c r="B166" s="17"/>
      <c r="D166" s="28"/>
      <c r="E166" s="28"/>
      <c r="F166" s="29"/>
      <c r="G166" s="6"/>
      <c r="H166" s="18"/>
      <c r="I166" s="19"/>
    </row>
    <row r="167" spans="2:9" s="20" customFormat="1" x14ac:dyDescent="0.2">
      <c r="B167" s="17"/>
      <c r="D167" s="28"/>
      <c r="E167" s="28"/>
      <c r="F167" s="29"/>
      <c r="G167" s="6"/>
      <c r="H167" s="18"/>
      <c r="I167" s="19"/>
    </row>
    <row r="168" spans="2:9" s="20" customFormat="1" x14ac:dyDescent="0.2">
      <c r="B168" s="17"/>
      <c r="D168" s="28"/>
      <c r="E168" s="28"/>
      <c r="F168" s="29"/>
      <c r="G168" s="6"/>
      <c r="H168" s="18"/>
      <c r="I168" s="19"/>
    </row>
    <row r="169" spans="2:9" s="20" customFormat="1" x14ac:dyDescent="0.2">
      <c r="B169" s="17"/>
      <c r="D169" s="28"/>
      <c r="E169" s="28"/>
      <c r="F169" s="29"/>
      <c r="G169" s="6"/>
      <c r="H169" s="18"/>
      <c r="I169" s="19"/>
    </row>
    <row r="170" spans="2:9" s="20" customFormat="1" x14ac:dyDescent="0.2">
      <c r="B170" s="17"/>
      <c r="D170" s="28"/>
      <c r="E170" s="28"/>
      <c r="F170" s="29"/>
      <c r="G170" s="6"/>
      <c r="H170" s="18"/>
      <c r="I170" s="19"/>
    </row>
    <row r="171" spans="2:9" s="20" customFormat="1" x14ac:dyDescent="0.2">
      <c r="B171" s="17"/>
      <c r="D171" s="28"/>
      <c r="E171" s="28"/>
      <c r="F171" s="29"/>
      <c r="G171" s="6"/>
      <c r="H171" s="18"/>
      <c r="I171" s="19"/>
    </row>
    <row r="172" spans="2:9" s="20" customFormat="1" x14ac:dyDescent="0.2">
      <c r="B172" s="17"/>
      <c r="D172" s="28"/>
      <c r="E172" s="28"/>
      <c r="F172" s="29"/>
      <c r="G172" s="6"/>
      <c r="H172" s="18"/>
      <c r="I172" s="19"/>
    </row>
    <row r="173" spans="2:9" s="20" customFormat="1" x14ac:dyDescent="0.2">
      <c r="B173" s="17"/>
      <c r="D173" s="28"/>
      <c r="E173" s="28"/>
      <c r="F173" s="29"/>
      <c r="G173" s="6"/>
      <c r="H173" s="18"/>
      <c r="I173" s="19"/>
    </row>
    <row r="174" spans="2:9" s="20" customFormat="1" x14ac:dyDescent="0.2">
      <c r="B174" s="17"/>
      <c r="D174" s="28"/>
      <c r="E174" s="28"/>
      <c r="F174" s="29"/>
      <c r="G174" s="6"/>
      <c r="H174" s="18"/>
      <c r="I174" s="19"/>
    </row>
    <row r="175" spans="2:9" s="20" customFormat="1" x14ac:dyDescent="0.2">
      <c r="B175" s="17"/>
      <c r="D175" s="28"/>
      <c r="E175" s="28"/>
      <c r="F175" s="29"/>
      <c r="G175" s="6"/>
      <c r="H175" s="18"/>
      <c r="I175" s="19"/>
    </row>
    <row r="176" spans="2:9" s="20" customFormat="1" x14ac:dyDescent="0.2">
      <c r="B176" s="17"/>
      <c r="D176" s="28"/>
      <c r="E176" s="28"/>
      <c r="F176" s="29"/>
      <c r="G176" s="6"/>
      <c r="H176" s="18"/>
      <c r="I176" s="19"/>
    </row>
    <row r="177" spans="2:11" s="20" customFormat="1" x14ac:dyDescent="0.2">
      <c r="B177" s="17"/>
      <c r="D177" s="28"/>
      <c r="E177" s="28"/>
      <c r="F177" s="29"/>
      <c r="G177" s="6"/>
      <c r="H177" s="18"/>
      <c r="I177" s="19"/>
    </row>
    <row r="178" spans="2:11" s="20" customFormat="1" x14ac:dyDescent="0.2">
      <c r="B178" s="17"/>
      <c r="D178" s="28"/>
      <c r="E178" s="28"/>
      <c r="F178" s="29"/>
      <c r="G178" s="6"/>
      <c r="H178" s="18"/>
      <c r="I178" s="19"/>
    </row>
    <row r="179" spans="2:11" s="20" customFormat="1" x14ac:dyDescent="0.2">
      <c r="B179" s="17"/>
      <c r="D179" s="28"/>
      <c r="E179" s="28"/>
      <c r="F179" s="29"/>
      <c r="G179" s="6"/>
      <c r="H179" s="18"/>
      <c r="I179" s="19"/>
    </row>
    <row r="180" spans="2:11" s="20" customFormat="1" x14ac:dyDescent="0.2">
      <c r="B180" s="17"/>
      <c r="D180" s="28"/>
      <c r="E180" s="28"/>
      <c r="F180" s="29"/>
      <c r="G180" s="6"/>
      <c r="H180" s="18"/>
      <c r="I180" s="19"/>
    </row>
    <row r="181" spans="2:11" s="20" customFormat="1" x14ac:dyDescent="0.2">
      <c r="B181" s="17"/>
      <c r="D181" s="28"/>
      <c r="E181" s="28"/>
      <c r="F181" s="29"/>
      <c r="G181" s="6"/>
      <c r="H181" s="18"/>
      <c r="I181" s="19"/>
    </row>
    <row r="182" spans="2:11" s="20" customFormat="1" x14ac:dyDescent="0.2">
      <c r="B182" s="17"/>
      <c r="D182" s="28"/>
      <c r="E182" s="28"/>
      <c r="F182" s="29"/>
      <c r="G182" s="6"/>
      <c r="H182" s="18"/>
      <c r="I182" s="19"/>
    </row>
    <row r="183" spans="2:11" s="20" customFormat="1" x14ac:dyDescent="0.2">
      <c r="B183" s="17"/>
      <c r="D183" s="28"/>
      <c r="E183" s="28"/>
      <c r="F183" s="29"/>
      <c r="G183" s="6"/>
      <c r="H183" s="18"/>
      <c r="I183" s="19"/>
    </row>
    <row r="184" spans="2:11" s="20" customFormat="1" x14ac:dyDescent="0.2">
      <c r="B184" s="17"/>
      <c r="D184" s="28"/>
      <c r="E184" s="28"/>
      <c r="F184" s="29"/>
      <c r="G184" s="6"/>
      <c r="H184" s="18"/>
      <c r="I184" s="19"/>
    </row>
    <row r="185" spans="2:11" s="20" customFormat="1" x14ac:dyDescent="0.2">
      <c r="B185" s="17"/>
      <c r="D185" s="28"/>
      <c r="E185" s="28"/>
      <c r="F185" s="29"/>
      <c r="G185" s="6"/>
      <c r="H185" s="30"/>
      <c r="I185" s="19"/>
    </row>
    <row r="186" spans="2:11" s="20" customFormat="1" x14ac:dyDescent="0.2">
      <c r="B186" s="17"/>
      <c r="D186" s="28"/>
      <c r="E186" s="28"/>
      <c r="F186" s="29"/>
      <c r="G186" s="6"/>
      <c r="H186" s="30"/>
      <c r="I186" s="19"/>
      <c r="K186" s="29"/>
    </row>
    <row r="187" spans="2:11" s="20" customFormat="1" x14ac:dyDescent="0.2">
      <c r="B187" s="17"/>
      <c r="D187" s="28"/>
      <c r="E187" s="28"/>
      <c r="F187" s="6"/>
      <c r="G187" s="6"/>
      <c r="H187" s="30"/>
      <c r="I187" s="19"/>
      <c r="K187" s="29"/>
    </row>
    <row r="188" spans="2:11" s="20" customFormat="1" x14ac:dyDescent="0.2">
      <c r="B188" s="17"/>
      <c r="D188" s="28"/>
      <c r="E188" s="28"/>
      <c r="F188" s="6"/>
      <c r="G188" s="6"/>
      <c r="H188" s="30"/>
      <c r="I188" s="19"/>
      <c r="K188" s="29"/>
    </row>
    <row r="189" spans="2:11" s="20" customFormat="1" x14ac:dyDescent="0.2">
      <c r="B189" s="17"/>
      <c r="D189" s="28"/>
      <c r="E189" s="28"/>
      <c r="F189" s="6"/>
      <c r="G189" s="6"/>
      <c r="H189" s="30"/>
      <c r="I189" s="19"/>
      <c r="K189" s="29"/>
    </row>
    <row r="190" spans="2:11" s="20" customFormat="1" x14ac:dyDescent="0.2">
      <c r="B190" s="17"/>
      <c r="D190" s="28"/>
      <c r="E190" s="28"/>
      <c r="F190" s="6"/>
      <c r="G190" s="6"/>
      <c r="I190" s="19"/>
      <c r="K190" s="29"/>
    </row>
    <row r="191" spans="2:11" s="20" customFormat="1" x14ac:dyDescent="0.2">
      <c r="B191" s="17"/>
      <c r="D191" s="28"/>
      <c r="E191" s="28"/>
      <c r="F191" s="6"/>
      <c r="G191" s="6"/>
      <c r="I191" s="19"/>
    </row>
    <row r="192" spans="2:11" s="20" customFormat="1" x14ac:dyDescent="0.2">
      <c r="B192" s="17"/>
      <c r="D192" s="28"/>
      <c r="E192" s="28"/>
      <c r="F192" s="6"/>
      <c r="G192" s="6"/>
      <c r="I192" s="19"/>
    </row>
    <row r="193" spans="2:9" s="20" customFormat="1" x14ac:dyDescent="0.2">
      <c r="B193" s="17"/>
      <c r="D193" s="28"/>
      <c r="E193" s="28"/>
      <c r="F193" s="6"/>
      <c r="G193" s="6"/>
      <c r="I193" s="19"/>
    </row>
    <row r="194" spans="2:9" s="20" customFormat="1" x14ac:dyDescent="0.2">
      <c r="B194" s="17"/>
      <c r="D194" s="28"/>
      <c r="E194" s="28"/>
      <c r="F194" s="6"/>
      <c r="G194" s="6"/>
      <c r="I194" s="19"/>
    </row>
    <row r="195" spans="2:9" s="20" customFormat="1" x14ac:dyDescent="0.2">
      <c r="B195" s="17"/>
      <c r="D195" s="28"/>
      <c r="E195" s="28"/>
      <c r="F195" s="6"/>
      <c r="G195" s="6"/>
      <c r="I195" s="19"/>
    </row>
    <row r="196" spans="2:9" s="20" customFormat="1" x14ac:dyDescent="0.2">
      <c r="B196" s="17"/>
      <c r="D196" s="28"/>
      <c r="E196" s="28"/>
      <c r="F196" s="6"/>
      <c r="G196" s="6"/>
      <c r="I196" s="19"/>
    </row>
    <row r="197" spans="2:9" s="20" customFormat="1" x14ac:dyDescent="0.2">
      <c r="B197" s="17"/>
      <c r="D197" s="28"/>
      <c r="E197" s="28"/>
      <c r="F197" s="6"/>
      <c r="G197" s="6"/>
      <c r="I197" s="19"/>
    </row>
    <row r="198" spans="2:9" s="20" customFormat="1" x14ac:dyDescent="0.2">
      <c r="B198" s="17"/>
      <c r="D198" s="28"/>
      <c r="E198" s="28"/>
      <c r="F198" s="6"/>
      <c r="G198" s="6"/>
      <c r="I198" s="19"/>
    </row>
    <row r="199" spans="2:9" s="20" customFormat="1" x14ac:dyDescent="0.2">
      <c r="B199" s="17"/>
      <c r="D199" s="28"/>
      <c r="E199" s="28"/>
      <c r="F199" s="6"/>
      <c r="G199" s="6"/>
      <c r="I199" s="19"/>
    </row>
    <row r="200" spans="2:9" s="20" customFormat="1" x14ac:dyDescent="0.2">
      <c r="B200" s="12"/>
      <c r="D200" s="28"/>
      <c r="E200" s="28"/>
      <c r="F200" s="6"/>
      <c r="G200" s="6"/>
      <c r="I200" s="19"/>
    </row>
    <row r="201" spans="2:9" s="20" customFormat="1" x14ac:dyDescent="0.2">
      <c r="D201" s="28"/>
      <c r="E201" s="28"/>
      <c r="F201" s="6"/>
      <c r="G201" s="6"/>
      <c r="I201" s="19"/>
    </row>
    <row r="202" spans="2:9" s="20" customFormat="1" x14ac:dyDescent="0.2">
      <c r="D202" s="28"/>
      <c r="E202" s="28"/>
      <c r="F202" s="28"/>
      <c r="G202" s="6"/>
      <c r="I202" s="19"/>
    </row>
    <row r="203" spans="2:9" s="20" customFormat="1" x14ac:dyDescent="0.2">
      <c r="D203" s="28"/>
      <c r="E203" s="6"/>
      <c r="F203" s="6"/>
      <c r="G203" s="6"/>
      <c r="I203" s="19"/>
    </row>
    <row r="204" spans="2:9" s="20" customFormat="1" x14ac:dyDescent="0.2">
      <c r="D204" s="28"/>
      <c r="E204" s="6"/>
      <c r="F204" s="6"/>
      <c r="G204" s="6"/>
      <c r="I204" s="19"/>
    </row>
    <row r="205" spans="2:9" s="20" customFormat="1" x14ac:dyDescent="0.2">
      <c r="D205" s="28"/>
      <c r="E205" s="6"/>
      <c r="F205" s="6"/>
      <c r="G205" s="6"/>
      <c r="I205" s="19"/>
    </row>
    <row r="206" spans="2:9" s="20" customFormat="1" x14ac:dyDescent="0.2">
      <c r="D206" s="28"/>
      <c r="E206" s="6"/>
      <c r="F206" s="6"/>
      <c r="G206" s="6"/>
      <c r="I206" s="19"/>
    </row>
    <row r="207" spans="2:9" s="20" customFormat="1" x14ac:dyDescent="0.2">
      <c r="D207" s="28"/>
      <c r="E207" s="6"/>
      <c r="F207" s="6"/>
      <c r="G207" s="6"/>
      <c r="I207" s="19"/>
    </row>
    <row r="208" spans="2:9" s="20" customFormat="1" x14ac:dyDescent="0.2">
      <c r="D208" s="28"/>
      <c r="E208" s="6"/>
      <c r="F208" s="6"/>
      <c r="G208" s="6"/>
      <c r="I208" s="19"/>
    </row>
    <row r="209" spans="4:9" s="20" customFormat="1" x14ac:dyDescent="0.2">
      <c r="D209" s="28"/>
      <c r="E209" s="6"/>
      <c r="F209" s="6"/>
      <c r="G209" s="6"/>
      <c r="I209" s="19"/>
    </row>
  </sheetData>
  <sheetProtection sort="0"/>
  <sortState xmlns:xlrd2="http://schemas.microsoft.com/office/spreadsheetml/2017/richdata2" ref="A15:I246">
    <sortCondition ref="C15:C246"/>
  </sortState>
  <mergeCells count="5">
    <mergeCell ref="F1:I1"/>
    <mergeCell ref="F2:I2"/>
    <mergeCell ref="F3:I3"/>
    <mergeCell ref="F4:I4"/>
    <mergeCell ref="F5:I5"/>
  </mergeCells>
  <dataValidations count="2">
    <dataValidation type="custom" allowBlank="1" showInputMessage="1" showErrorMessage="1" errorTitle="Full or Half Trays Only" error="Quantities must be entered in full or half trays only. If entered as a half tray, a split tray charge will apply." sqref="H15:H101 H103:H184" xr:uid="{00000000-0002-0000-0000-000000000000}">
      <formula1>MOD(H15,36)=0</formula1>
    </dataValidation>
    <dataValidation type="custom" allowBlank="1" showInputMessage="1" showErrorMessage="1" errorTitle="Full or Half Trays Only" error="Quantities must be entered in full or half tray quantities only. If ordering a split tray, a split tray charge will apply." sqref="H102" xr:uid="{00000000-0002-0000-0000-000001000000}">
      <formula1>MOD(H102,72)=0</formula1>
    </dataValidation>
  </dataValidations>
  <hyperlinks>
    <hyperlink ref="B1" r:id="rId1" xr:uid="{00000000-0004-0000-0000-000000000000}"/>
  </hyperlinks>
  <pageMargins left="0.23" right="0.17" top="0.25" bottom="0.31" header="0.3" footer="0.17"/>
  <pageSetup orientation="landscape" r:id="rId2"/>
  <headerFooter>
    <oddFooter>&amp;R&amp;8PAGE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</vt:lpstr>
      <vt:lpstr>Program!Print_Area</vt:lpstr>
      <vt:lpstr>Program!Print_Titles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Keller</dc:creator>
  <cp:lastModifiedBy>Michael Hellmann</cp:lastModifiedBy>
  <cp:lastPrinted>2012-11-27T20:59:15Z</cp:lastPrinted>
  <dcterms:created xsi:type="dcterms:W3CDTF">2012-09-21T18:38:15Z</dcterms:created>
  <dcterms:modified xsi:type="dcterms:W3CDTF">2022-07-29T14:05:52Z</dcterms:modified>
</cp:coreProperties>
</file>